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15576" windowHeight="11760" firstSheet="1" activeTab="1"/>
  </bookViews>
  <sheets>
    <sheet name="VERİ" sheetId="5" state="hidden" r:id="rId1"/>
    <sheet name="TEKLİF" sheetId="7" r:id="rId2"/>
    <sheet name="İDARİ ŞART.-DİĞER HUSUSLAR" sheetId="9" r:id="rId3"/>
  </sheets>
  <externalReferences>
    <externalReference r:id="rId4"/>
    <externalReference r:id="rId5"/>
    <externalReference r:id="rId6"/>
  </externalReferences>
  <definedNames>
    <definedName name="_ftn1" localSheetId="1">TEKLİF!#REF!</definedName>
    <definedName name="_ftnref1" localSheetId="1">TEKLİF!$B$43</definedName>
    <definedName name="DENE">'[1]tahakkuk müzekkeresi_1'!#REF!</definedName>
    <definedName name="tek.şart.">'[2]tahakkuk müzekkeresi_1'!#REF!</definedName>
    <definedName name="XXXX">'[3]tahakkuk müzekkeresi_1'!#REF!</definedName>
    <definedName name="_xlnm.Print_Area" localSheetId="2">'İDARİ ŞART.-DİĞER HUSUSLAR'!$A$1:$J$16</definedName>
  </definedNames>
  <calcPr calcId="145621"/>
</workbook>
</file>

<file path=xl/calcChain.xml><?xml version="1.0" encoding="utf-8"?>
<calcChain xmlns="http://schemas.openxmlformats.org/spreadsheetml/2006/main">
  <c r="C22" i="7" l="1"/>
  <c r="C23" i="7"/>
  <c r="C24" i="7"/>
  <c r="C25" i="7"/>
  <c r="C26" i="7"/>
  <c r="C21" i="7"/>
  <c r="H22" i="7" l="1"/>
  <c r="H23" i="7"/>
  <c r="H24" i="7"/>
  <c r="H25" i="7"/>
  <c r="H26" i="7"/>
  <c r="H21" i="7"/>
  <c r="G22" i="7"/>
  <c r="G23" i="7"/>
  <c r="G24" i="7"/>
  <c r="G25" i="7"/>
  <c r="G26" i="7"/>
  <c r="G21" i="7"/>
  <c r="A18" i="5" l="1"/>
  <c r="C10" i="7" l="1"/>
  <c r="K11" i="7" s="1"/>
</calcChain>
</file>

<file path=xl/sharedStrings.xml><?xml version="1.0" encoding="utf-8"?>
<sst xmlns="http://schemas.openxmlformats.org/spreadsheetml/2006/main" count="174" uniqueCount="156">
  <si>
    <t>Adresi</t>
  </si>
  <si>
    <t>Malzeme/Hizmetin Adı</t>
  </si>
  <si>
    <t>Miktarı</t>
  </si>
  <si>
    <t>SIRA NO</t>
  </si>
  <si>
    <t>Adet</t>
  </si>
  <si>
    <t>FİRMALAR</t>
  </si>
  <si>
    <t>AZ DENTAL</t>
  </si>
  <si>
    <t>VEFA DİŞ</t>
  </si>
  <si>
    <t>GÜLSA</t>
  </si>
  <si>
    <t>SUR-MED</t>
  </si>
  <si>
    <t>DEMİRCAN</t>
  </si>
  <si>
    <t>MEDİKAL GALERİ</t>
  </si>
  <si>
    <t>Birim Fiyatı</t>
  </si>
  <si>
    <t>Tutarı</t>
  </si>
  <si>
    <t>1.</t>
  </si>
  <si>
    <t>2.</t>
  </si>
  <si>
    <t>3.</t>
  </si>
  <si>
    <t>4.</t>
  </si>
  <si>
    <t>5.</t>
  </si>
  <si>
    <t>6.</t>
  </si>
  <si>
    <t>7.</t>
  </si>
  <si>
    <t>8.</t>
  </si>
  <si>
    <t>ONDOKUZ MAYIS ÜNİVERSİTESİ</t>
  </si>
  <si>
    <t>DİŞ HEKİMLİĞİ FAKÜLTESİ</t>
  </si>
  <si>
    <t>AĞIZ VE DİŞ SAĞLIĞI EĞİTİM VE ARAŞTIRMA HASTANESİ</t>
  </si>
  <si>
    <t>Alıma İlişkin belgelere Üniversitemiz web sayfasından (www.omu.edu.tr) “hızlı erişim/ihale duyuruları/ doğrudan teminler” linkinden ulaşabilirsiniz</t>
  </si>
  <si>
    <t xml:space="preserve">       Teknik Şartname</t>
  </si>
  <si>
    <t>Sayfa 1/1</t>
  </si>
  <si>
    <t>546-</t>
  </si>
  <si>
    <t>:</t>
  </si>
  <si>
    <t>Üniversitemiz Diş Hekimliği Fakültesi’nde (</t>
  </si>
  <si>
    <t xml:space="preserve"> bölümünde) kullanılmak üzere ekte teknik şartnamesi yer alan </t>
  </si>
  <si>
    <t xml:space="preserve">22. maddesi (d) </t>
  </si>
  <si>
    <t>bendi uyarınca doğrudan temin usulü ile satın alınacaktır.</t>
  </si>
  <si>
    <t>BİLGİLER</t>
  </si>
  <si>
    <t xml:space="preserve"> kalem </t>
  </si>
  <si>
    <t xml:space="preserve">, 4734 sayılı Kamu İhale Kanunun </t>
  </si>
  <si>
    <t>malzeme</t>
  </si>
  <si>
    <t xml:space="preserve">Teklif mektuplarında teklif edilen alet, cihaz ve diğer malzemelerin MARKA ve MODELLERİ ile menşei ülke belirtilerek, fiyatların  TL. cinsinden hem rakam hemde yazı ile silinti ve kazıntı yapılmadan yazılması gerekmektedir.Marka ve modelleri ile menşei ülke  belirtilmeyen teklifler değerlendirilmeye alınmayacaktır.                                     </t>
  </si>
  <si>
    <t>Teklif edilecek malzemeler T.C. İlaç ve Tıbbi Cihaz Ulusal Bilgi Bankası'na (TİTUBB) kayıtlı olacak ve alımı yapılan Tıbbi Cihazlar TİTUBB'da Sağlık Bakanlığı tarafından onaylı olacaktır.İstekliler buna ilişkin belgeleri teklifleri ile birlikte vereceklerdir.</t>
  </si>
  <si>
    <t>Yüklenici tarafından mala ait teknik dokümandan farklı olarak önerilen mal veya işler, ancak Teknik ve İdari şartnamede belirtilen asgari özelliklere haiz ve mevcudundan daha iyi özelliklere sahip olduğu muayene ve kabul komisyonu tarafından onaylanması halinde kabul edilecektir. Ancak bu takdirde yüklenici ilave bedel isteyemez.</t>
  </si>
  <si>
    <t>Teklif mektuplarının imzalanması ve kaşeli olarak sunulması zorunludur.</t>
  </si>
  <si>
    <t>Teklif mektubunda yazılı alet, cihaz ve diğer malzemeler firma tarafından Üniversitemizin ilgili birimine teslim edilecektir.</t>
  </si>
  <si>
    <t>Teklif isteme yazımıza cevap verilmesi önemle rica olunur.</t>
  </si>
  <si>
    <t>9.</t>
  </si>
  <si>
    <t>Teklif mektuplarında malzeme teslim tarihinin belirtilmesi zorunludur.</t>
  </si>
  <si>
    <t>10.</t>
  </si>
  <si>
    <t xml:space="preserve">Ödeme Yeri: Ondokuz Mayıs Üniversitesi Döner Sermaye Saymanlığı Müdürlüğü  tarafından yapılacaktır. </t>
  </si>
  <si>
    <t>11.</t>
  </si>
  <si>
    <t>Ödeme;  Malzeme teslimi/işin bitimine istinaden,  İdare tarafından işletmemizin nakit durumuna göre Döner Sermaye Saymanlığınca yapılacaktır.Peşin ödeme yapılması,gecikme cezası ödenmesi sözkonusu değildir. Bu ihaleye katılan istekliler bu şartları kabul etmiş sayılacaklardır.Şartlı teklifle her ne şekilde olursa olsun kabul edilmeyecektir.</t>
  </si>
  <si>
    <t>12.</t>
  </si>
  <si>
    <t>Teklifle birlikte numune gönderilmesi ve numunelerin üzerinde firma adları ve malzeme sıra numarası yazması zorunludur.</t>
  </si>
  <si>
    <t>13.</t>
  </si>
  <si>
    <t>Teklif edilecek kimyasal maddeler için Türkçe açıklamalı Malzeme  Güvenlik Bilgi Formu teklif mektubu ekinde verilecektir.</t>
  </si>
  <si>
    <t>hizmet</t>
  </si>
  <si>
    <t>AMELİYATHANE</t>
  </si>
  <si>
    <t>ŞEHİR POLİKLİNİĞİ</t>
  </si>
  <si>
    <t>PERİODONTOLOJİ</t>
  </si>
  <si>
    <t>CERRAHİ</t>
  </si>
  <si>
    <t>PEDODONTİ</t>
  </si>
  <si>
    <t>RESTORATİF</t>
  </si>
  <si>
    <t>RADYOLOJİ</t>
  </si>
  <si>
    <t>ORTODONTİ</t>
  </si>
  <si>
    <t>PROTEZ</t>
  </si>
  <si>
    <t>KLİNİKLER</t>
  </si>
  <si>
    <t>TEKNİK BAKIM</t>
  </si>
  <si>
    <t>DEKANLIK</t>
  </si>
  <si>
    <t>ENDODONTİ</t>
  </si>
  <si>
    <t>1(BİR)</t>
  </si>
  <si>
    <t>2(İKİ)</t>
  </si>
  <si>
    <t>3(ÜÇ)</t>
  </si>
  <si>
    <t>4(DÖRT)</t>
  </si>
  <si>
    <t>5(BEŞ)</t>
  </si>
  <si>
    <t>6(ALTI)</t>
  </si>
  <si>
    <t>7(YEDİ)</t>
  </si>
  <si>
    <t>8(SEKİZ)</t>
  </si>
  <si>
    <t>9(DOKUZ)</t>
  </si>
  <si>
    <t>10(ON)</t>
  </si>
  <si>
    <t>11(ONBİR)</t>
  </si>
  <si>
    <t>12(ONİKİ)</t>
  </si>
  <si>
    <t>13(ONÜÇ)</t>
  </si>
  <si>
    <t>14(ONDÖRT)</t>
  </si>
  <si>
    <t>15(ONBEŞ)</t>
  </si>
  <si>
    <t>16(ONALTI)</t>
  </si>
  <si>
    <t>17(ONYEDİ)</t>
  </si>
  <si>
    <t xml:space="preserve">22. maddesi (a) </t>
  </si>
  <si>
    <t xml:space="preserve">22. maddesi (b) </t>
  </si>
  <si>
    <t xml:space="preserve">22. maddesi (f) </t>
  </si>
  <si>
    <t>3/e</t>
  </si>
  <si>
    <t>GÜNEY DİŞ</t>
  </si>
  <si>
    <t>ATAKUM DİŞ</t>
  </si>
  <si>
    <t>ZAFER</t>
  </si>
  <si>
    <t>MEDİKAL TIB</t>
  </si>
  <si>
    <t>DURUMED</t>
  </si>
  <si>
    <t>İSOMED</t>
  </si>
  <si>
    <t>ZARİF TUR.</t>
  </si>
  <si>
    <t>KIRMIZI ALANA TARİH GİRİN &gt;&gt;</t>
  </si>
  <si>
    <t>18(ONSEKİZ)</t>
  </si>
  <si>
    <t>19(ONDOKUZ)</t>
  </si>
  <si>
    <t>20(YİRMİ)</t>
  </si>
  <si>
    <t>21(YİRMİBİR)</t>
  </si>
  <si>
    <t>22(YİRMİKİ)</t>
  </si>
  <si>
    <t>23(YİRMİÜÇ)</t>
  </si>
  <si>
    <t>24(YİRMİDÖRT)</t>
  </si>
  <si>
    <t>25(YİRMİBEŞ)</t>
  </si>
  <si>
    <t>26(YİRMİALTI)</t>
  </si>
  <si>
    <t>27(YİRMİYEDİ)</t>
  </si>
  <si>
    <t>28(YİRMİSEKİZ)</t>
  </si>
  <si>
    <t>29(YİRMİDOKUZ)</t>
  </si>
  <si>
    <t>30(OTUZ)</t>
  </si>
  <si>
    <t>31(OTUZBİR)</t>
  </si>
  <si>
    <t>32(OTUZİKİ)</t>
  </si>
  <si>
    <t>33(OTUZÜÇ)</t>
  </si>
  <si>
    <t>Birimi</t>
  </si>
  <si>
    <t>Alımın Adı/Numarası</t>
  </si>
  <si>
    <t>Son Teklif Verme Tarihi</t>
  </si>
  <si>
    <t>Teklif Sahibinin Adı ve Soyadı / Ticaret Ünvanı</t>
  </si>
  <si>
    <t>TC Kimlik Numarası, Vergi Kimlik Numarası</t>
  </si>
  <si>
    <t>Telefon,Faks Numarası,e-posta Adresi</t>
  </si>
  <si>
    <t>Sıra No</t>
  </si>
  <si>
    <t>Malın/Hizmetin/Yapım İşinin Adı</t>
  </si>
  <si>
    <t>Diğer Hususlar</t>
  </si>
  <si>
    <t>PP4.1.FR.0012, R2, Kasım 2019</t>
  </si>
  <si>
    <t>T.C.</t>
  </si>
  <si>
    <t>DOĞRUDAN TEMİN TEKLİF FORMU</t>
  </si>
  <si>
    <t xml:space="preserve">        Yukarıda adı ve numarası yer alan alıma/işe ilişkin tüm belgeler tarafımızca okunmuş, anlaşılmış ve kabul edilmiştir. Teklif fiyata dahil olduğu belirtilen tüm masraflar ve teklif geçerlilik süresi de dahil olmak üzere tüm düzenlemeleri dikkate alarak teklif verdiğimizi ve yükümlülüklerimizi yerine getirmememiz durumunda uygulanacak yaptırımları kabul ettiğimizi beyan ediyoruz.</t>
  </si>
  <si>
    <t>…./……/2020</t>
  </si>
  <si>
    <t>Adı-SOYADI/Ticaret Ünvanı</t>
  </si>
  <si>
    <t>Kaşe ve İmza</t>
  </si>
  <si>
    <r>
      <t>KDV hariç birim fiyat(Adet,Kg,Test,M</t>
    </r>
    <r>
      <rPr>
        <vertAlign val="superscript"/>
        <sz val="12"/>
        <rFont val="Calibri"/>
        <family val="2"/>
        <charset val="162"/>
        <scheme val="minor"/>
      </rPr>
      <t>2</t>
    </r>
    <r>
      <rPr>
        <sz val="12"/>
        <rFont val="Calibri"/>
        <family val="2"/>
        <charset val="162"/>
        <scheme val="minor"/>
      </rPr>
      <t xml:space="preserve"> vs.) teklif edilecek ve Teklif Mektuplarında malzemelerin KDV oranı ile KDV ‘nin hariç  olduğu belirtilecektir.</t>
    </r>
  </si>
  <si>
    <t>Teklif edilen malzemeler İdarece verilecek yazılı siparişe binayen en geç 15(onbeş) gün içerisinde idarenin deposuna teslim edilecektir.Teslimatın gecikmesi durumunda 15( onbeş ) günün bitmesine müteakip geçen her gün için kesilecek fatura bedelinin %0,5(Bindebeşi) oranında ceza uygulanacaktır.Ceza bedeli fatura bedelinden tahsil edilecektir.</t>
  </si>
  <si>
    <t xml:space="preserve">        Alım konusu işi, (KDV Hariç) …………………………………….…………………………... TL (teklif edilen toplam bedel para birimi belirtilerek rakam ve yazı ile yazılacaktır.) bedel karşılığında yerine getireceğimizi kabul ve taahhüt ediyoruz.</t>
  </si>
  <si>
    <t>İdari Şartname / Açıklamalar</t>
  </si>
  <si>
    <t>1. Teklif edilen bedel Türk Lirası cinsinden rakam ve yazı ile birbirine uygun olarak açıkça yazılacaktır. Üzerinde kazıntı, silinti ve düzeltme yapılmayacaktır.</t>
  </si>
  <si>
    <t>2. Ad ve soyadı veya ticaret unvanı yazılmak suretiyle yetkili kişilerce imzalanmış ve kaşelenmiş olacaktır.</t>
  </si>
  <si>
    <t>4. Alımın/işin tamamı için ilgili mevzuat gereğince ödenecek vergi (KDV hariç) , resim, harç ve benzeri giderler ile ulaşım, nakliye, kurulum, montaj, sigorta, numune analizi vb[1] ve teknik şartnamede belirtilen diğer giderler istekliye ait olup, teklif edilen fiyata dahil edilecektir.</t>
  </si>
  <si>
    <t>14.</t>
  </si>
  <si>
    <t>Ek : İdari Şartname/Diğer Hususlar</t>
  </si>
  <si>
    <t>İDARİ ŞARTNAME / DİĞER HUSUSLAR</t>
  </si>
  <si>
    <t>Teklif Cetveli</t>
  </si>
  <si>
    <t>İletişim Bilgileri</t>
  </si>
  <si>
    <t>mdemir@omu.edu.tr</t>
  </si>
  <si>
    <t>e-posta :</t>
  </si>
  <si>
    <t>faks :</t>
  </si>
  <si>
    <t>0362 457 69 29</t>
  </si>
  <si>
    <t>Telefon :</t>
  </si>
  <si>
    <t>(362)3121919-8196</t>
  </si>
  <si>
    <t>Saat :</t>
  </si>
  <si>
    <t>Metilprednisolon 40mg</t>
  </si>
  <si>
    <t>Tenoksikam 20 mg IV Flakon</t>
  </si>
  <si>
    <t>Budesonid 2 ml flakon</t>
  </si>
  <si>
    <t>%0,9 NaCl 500 cc</t>
  </si>
  <si>
    <t>%0,9 NaCl 100 cc</t>
  </si>
  <si>
    <t>%20 Dekstroz 100 ml</t>
  </si>
  <si>
    <t>6 KALEM İLAÇ/SERUM</t>
  </si>
  <si>
    <t>3. Tekliflerin geçerlilik süresi 15 takvim günü olacaktır.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</si>
</sst>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h:mm;@"/>
  </numFmts>
  <fonts count="16" x14ac:knownFonts="1">
    <font>
      <sz val="10"/>
      <name val="Arial"/>
      <charset val="162"/>
    </font>
    <font>
      <sz val="10"/>
      <name val="Arial"/>
      <family val="2"/>
      <charset val="162"/>
    </font>
    <font>
      <b/>
      <sz val="10"/>
      <name val="Arial"/>
      <family val="2"/>
      <charset val="162"/>
    </font>
    <font>
      <sz val="9"/>
      <name val="Trebuchet MS"/>
      <family val="2"/>
      <charset val="162"/>
    </font>
    <font>
      <i/>
      <sz val="9"/>
      <name val="Trebuchet MS"/>
      <family val="2"/>
      <charset val="162"/>
    </font>
    <font>
      <sz val="10"/>
      <color theme="0"/>
      <name val="Arial"/>
      <family val="2"/>
      <charset val="162"/>
    </font>
    <font>
      <b/>
      <sz val="11"/>
      <name val="Arial"/>
      <family val="2"/>
      <charset val="162"/>
    </font>
    <font>
      <b/>
      <sz val="14"/>
      <name val="Arial"/>
      <family val="2"/>
      <charset val="162"/>
    </font>
    <font>
      <sz val="12"/>
      <name val="Arial"/>
      <family val="2"/>
      <charset val="162"/>
    </font>
    <font>
      <sz val="10"/>
      <name val="Arial Tur"/>
      <charset val="162"/>
    </font>
    <font>
      <b/>
      <sz val="9"/>
      <name val="Arial"/>
      <family val="2"/>
      <charset val="162"/>
    </font>
    <font>
      <sz val="12"/>
      <name val="Calibri"/>
      <family val="2"/>
      <charset val="162"/>
      <scheme val="minor"/>
    </font>
    <font>
      <i/>
      <sz val="12"/>
      <name val="Calibri"/>
      <family val="2"/>
      <charset val="162"/>
      <scheme val="minor"/>
    </font>
    <font>
      <vertAlign val="superscript"/>
      <sz val="12"/>
      <name val="Calibri"/>
      <family val="2"/>
      <charset val="162"/>
      <scheme val="minor"/>
    </font>
    <font>
      <sz val="10"/>
      <name val="Calibri"/>
      <family val="2"/>
      <charset val="162"/>
    </font>
    <font>
      <u/>
      <sz val="10"/>
      <color theme="10"/>
      <name val="Arial"/>
      <charset val="162"/>
    </font>
  </fonts>
  <fills count="10">
    <fill>
      <patternFill patternType="none"/>
    </fill>
    <fill>
      <patternFill patternType="gray125"/>
    </fill>
    <fill>
      <patternFill patternType="solid">
        <fgColor theme="6"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9" fillId="0" borderId="0" applyFill="0" applyBorder="0" applyAlignment="0" applyProtection="0"/>
    <xf numFmtId="0" fontId="15" fillId="0" borderId="0" applyNumberFormat="0" applyFill="0" applyBorder="0" applyAlignment="0" applyProtection="0"/>
  </cellStyleXfs>
  <cellXfs count="86">
    <xf numFmtId="0" fontId="0" fillId="0" borderId="0" xfId="0"/>
    <xf numFmtId="0" fontId="1" fillId="0" borderId="0" xfId="0" applyFont="1"/>
    <xf numFmtId="0" fontId="1" fillId="0" borderId="0" xfId="0" applyFont="1" applyAlignment="1">
      <alignment horizontal="right"/>
    </xf>
    <xf numFmtId="0" fontId="0" fillId="0" borderId="2" xfId="0" applyBorder="1"/>
    <xf numFmtId="0" fontId="0" fillId="0" borderId="1" xfId="0" applyBorder="1"/>
    <xf numFmtId="4" fontId="0" fillId="0" borderId="2" xfId="0" applyNumberFormat="1" applyBorder="1"/>
    <xf numFmtId="14" fontId="0" fillId="0" borderId="0" xfId="0" applyNumberFormat="1"/>
    <xf numFmtId="0" fontId="3" fillId="0" borderId="0" xfId="0" applyFont="1"/>
    <xf numFmtId="0" fontId="4" fillId="0" borderId="0" xfId="0" applyFont="1"/>
    <xf numFmtId="0" fontId="5" fillId="0" borderId="0" xfId="0" applyFont="1"/>
    <xf numFmtId="0" fontId="8" fillId="0" borderId="0" xfId="0" applyFont="1" applyAlignment="1">
      <alignment horizontal="left" wrapText="1"/>
    </xf>
    <xf numFmtId="0" fontId="1" fillId="0" borderId="0" xfId="0" applyFont="1" applyAlignment="1">
      <alignment vertical="center"/>
    </xf>
    <xf numFmtId="3" fontId="8" fillId="0" borderId="0" xfId="0" applyNumberFormat="1" applyFont="1" applyAlignment="1"/>
    <xf numFmtId="0" fontId="6" fillId="6" borderId="0" xfId="0" applyFont="1" applyFill="1" applyAlignment="1" applyProtection="1">
      <alignment horizontal="center"/>
      <protection locked="0"/>
    </xf>
    <xf numFmtId="0" fontId="0" fillId="0" borderId="0" xfId="0" applyProtection="1">
      <protection locked="0"/>
    </xf>
    <xf numFmtId="0" fontId="2" fillId="2" borderId="2" xfId="0" applyFont="1" applyFill="1" applyBorder="1" applyAlignment="1" applyProtection="1">
      <alignment horizontal="center" wrapText="1"/>
      <protection locked="0"/>
    </xf>
    <xf numFmtId="0" fontId="2" fillId="2" borderId="2" xfId="0" applyFont="1" applyFill="1" applyBorder="1" applyProtection="1">
      <protection locked="0"/>
    </xf>
    <xf numFmtId="0" fontId="2" fillId="0" borderId="0" xfId="0" applyFont="1" applyAlignment="1" applyProtection="1">
      <alignment horizontal="center"/>
      <protection locked="0"/>
    </xf>
    <xf numFmtId="0" fontId="2" fillId="5" borderId="2" xfId="0" applyFont="1" applyFill="1" applyBorder="1" applyAlignment="1" applyProtection="1">
      <alignment wrapText="1"/>
      <protection locked="0"/>
    </xf>
    <xf numFmtId="0" fontId="2" fillId="5" borderId="2" xfId="0" applyFont="1" applyFill="1" applyBorder="1" applyProtection="1">
      <protection locked="0"/>
    </xf>
    <xf numFmtId="0" fontId="1" fillId="0" borderId="0" xfId="0" applyFont="1" applyProtection="1">
      <protection locked="0"/>
    </xf>
    <xf numFmtId="0" fontId="2" fillId="3" borderId="2" xfId="0" applyFont="1" applyFill="1" applyBorder="1" applyAlignment="1" applyProtection="1">
      <alignment horizontal="center"/>
      <protection locked="0"/>
    </xf>
    <xf numFmtId="0" fontId="0" fillId="3" borderId="2" xfId="0" applyFill="1" applyBorder="1" applyProtection="1">
      <protection locked="0"/>
    </xf>
    <xf numFmtId="0" fontId="0" fillId="4" borderId="2" xfId="0" applyFill="1" applyBorder="1" applyProtection="1">
      <protection locked="0"/>
    </xf>
    <xf numFmtId="0" fontId="2" fillId="5" borderId="2" xfId="0" applyFont="1" applyFill="1" applyBorder="1" applyAlignment="1" applyProtection="1">
      <alignment horizontal="center"/>
      <protection locked="0"/>
    </xf>
    <xf numFmtId="0" fontId="0" fillId="5" borderId="2" xfId="0" applyFill="1" applyBorder="1" applyProtection="1">
      <protection locked="0"/>
    </xf>
    <xf numFmtId="0" fontId="1" fillId="7" borderId="0" xfId="0" applyFont="1" applyFill="1" applyProtection="1">
      <protection locked="0"/>
    </xf>
    <xf numFmtId="0" fontId="1" fillId="3" borderId="2" xfId="0" applyFont="1" applyFill="1" applyBorder="1" applyProtection="1">
      <protection locked="0"/>
    </xf>
    <xf numFmtId="0" fontId="1" fillId="4" borderId="2" xfId="0" applyFont="1" applyFill="1" applyBorder="1" applyProtection="1">
      <protection locked="0"/>
    </xf>
    <xf numFmtId="0" fontId="5" fillId="0" borderId="0" xfId="0" applyFont="1" applyProtection="1">
      <protection locked="0"/>
    </xf>
    <xf numFmtId="0" fontId="0" fillId="0" borderId="0" xfId="0" applyAlignment="1" applyProtection="1">
      <alignment horizontal="center"/>
      <protection locked="0"/>
    </xf>
    <xf numFmtId="0" fontId="1" fillId="0" borderId="0" xfId="0" applyFont="1" applyProtection="1"/>
    <xf numFmtId="0" fontId="1" fillId="0" borderId="0" xfId="0" applyFont="1" applyAlignment="1" applyProtection="1">
      <alignment wrapText="1"/>
    </xf>
    <xf numFmtId="0" fontId="2" fillId="0" borderId="0" xfId="0" applyFont="1" applyAlignment="1">
      <alignment horizontal="right" vertical="top"/>
    </xf>
    <xf numFmtId="0" fontId="2" fillId="0" borderId="0" xfId="0" applyFont="1" applyAlignment="1">
      <alignment horizontal="right" vertical="center"/>
    </xf>
    <xf numFmtId="0" fontId="5" fillId="0" borderId="0" xfId="0" applyFont="1" applyProtection="1"/>
    <xf numFmtId="0" fontId="0" fillId="0" borderId="0" xfId="0" applyBorder="1"/>
    <xf numFmtId="4" fontId="0" fillId="0" borderId="0" xfId="0" applyNumberFormat="1" applyBorder="1"/>
    <xf numFmtId="0" fontId="1" fillId="0" borderId="0" xfId="0" applyFont="1" applyAlignment="1">
      <alignment horizontal="center" vertical="center"/>
    </xf>
    <xf numFmtId="0" fontId="0" fillId="0" borderId="0" xfId="0" applyAlignment="1"/>
    <xf numFmtId="0" fontId="0" fillId="0" borderId="4" xfId="0" applyBorder="1" applyAlignment="1"/>
    <xf numFmtId="0" fontId="0" fillId="0" borderId="5" xfId="0" applyBorder="1" applyAlignment="1"/>
    <xf numFmtId="0" fontId="0" fillId="0" borderId="4" xfId="0" applyBorder="1"/>
    <xf numFmtId="0" fontId="0" fillId="0" borderId="5" xfId="0" applyBorder="1"/>
    <xf numFmtId="0" fontId="2" fillId="0" borderId="2" xfId="0" applyFont="1" applyFill="1" applyBorder="1" applyAlignment="1">
      <alignment wrapText="1"/>
    </xf>
    <xf numFmtId="0" fontId="2" fillId="0" borderId="2" xfId="0" applyFont="1" applyBorder="1"/>
    <xf numFmtId="0" fontId="2" fillId="0" borderId="2" xfId="0" applyFont="1" applyBorder="1" applyAlignment="1">
      <alignment wrapText="1"/>
    </xf>
    <xf numFmtId="0" fontId="1" fillId="0" borderId="2" xfId="0" applyFont="1" applyBorder="1" applyAlignment="1">
      <alignment horizontal="center"/>
    </xf>
    <xf numFmtId="0" fontId="2" fillId="0" borderId="0" xfId="0" applyFont="1"/>
    <xf numFmtId="0" fontId="14" fillId="0" borderId="0" xfId="0" applyFont="1" applyAlignment="1">
      <alignment vertical="center"/>
    </xf>
    <xf numFmtId="0" fontId="3" fillId="0" borderId="0" xfId="0" applyFont="1" applyAlignment="1">
      <alignment horizontal="right"/>
    </xf>
    <xf numFmtId="0" fontId="2" fillId="0" borderId="3" xfId="0" applyFont="1" applyBorder="1" applyAlignment="1"/>
    <xf numFmtId="0" fontId="2" fillId="0" borderId="0" xfId="0" applyFont="1" applyAlignment="1"/>
    <xf numFmtId="0" fontId="0" fillId="0" borderId="2" xfId="0" applyBorder="1" applyAlignment="1">
      <alignment horizontal="center"/>
    </xf>
    <xf numFmtId="0" fontId="15" fillId="0" borderId="0" xfId="3"/>
    <xf numFmtId="0" fontId="0" fillId="0" borderId="0" xfId="0" applyAlignment="1">
      <alignment horizontal="right"/>
    </xf>
    <xf numFmtId="0" fontId="1" fillId="0" borderId="0" xfId="0" applyFont="1" applyBorder="1" applyAlignment="1">
      <alignment horizontal="center"/>
    </xf>
    <xf numFmtId="164" fontId="0" fillId="0" borderId="2" xfId="0" applyNumberFormat="1" applyBorder="1" applyAlignment="1"/>
    <xf numFmtId="0" fontId="0" fillId="0" borderId="0" xfId="0" applyBorder="1" applyAlignment="1">
      <alignment horizontal="left"/>
    </xf>
    <xf numFmtId="0" fontId="0" fillId="0" borderId="2" xfId="0" applyBorder="1" applyAlignment="1"/>
    <xf numFmtId="0" fontId="2" fillId="4" borderId="2" xfId="0" applyFont="1" applyFill="1" applyBorder="1" applyAlignment="1" applyProtection="1">
      <alignment horizontal="center"/>
      <protection locked="0"/>
    </xf>
    <xf numFmtId="0" fontId="2" fillId="0" borderId="0" xfId="0" applyFont="1" applyAlignment="1">
      <alignment horizontal="center"/>
    </xf>
    <xf numFmtId="0" fontId="1" fillId="0" borderId="0" xfId="0" applyFont="1" applyFill="1" applyBorder="1" applyAlignment="1">
      <alignment horizontal="left" vertical="top" wrapText="1"/>
    </xf>
    <xf numFmtId="0" fontId="1" fillId="0" borderId="3" xfId="0"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3" xfId="0" applyBorder="1" applyAlignment="1">
      <alignment horizontal="center"/>
    </xf>
    <xf numFmtId="0" fontId="14" fillId="9" borderId="0" xfId="0" applyFont="1" applyFill="1" applyAlignment="1">
      <alignment horizontal="left" vertical="center" wrapText="1"/>
    </xf>
    <xf numFmtId="0" fontId="14" fillId="0" borderId="0" xfId="0" applyFont="1" applyAlignment="1">
      <alignment horizontal="left" vertical="center" wrapText="1"/>
    </xf>
    <xf numFmtId="0" fontId="0" fillId="0" borderId="0" xfId="0" applyAlignment="1">
      <alignment horizontal="center"/>
    </xf>
    <xf numFmtId="0" fontId="1" fillId="0" borderId="0" xfId="0" applyFont="1" applyAlignment="1">
      <alignment horizontal="left" wrapText="1"/>
    </xf>
    <xf numFmtId="0" fontId="2" fillId="0" borderId="2" xfId="0" applyFont="1" applyBorder="1" applyAlignment="1">
      <alignment horizontal="center" wrapText="1"/>
    </xf>
    <xf numFmtId="0" fontId="0" fillId="0" borderId="2" xfId="0" applyBorder="1" applyAlignment="1">
      <alignment horizontal="left"/>
    </xf>
    <xf numFmtId="0" fontId="1"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xf>
    <xf numFmtId="0" fontId="10" fillId="8" borderId="0" xfId="0" applyFont="1" applyFill="1" applyAlignment="1">
      <alignment horizontal="center"/>
    </xf>
    <xf numFmtId="14" fontId="0" fillId="0" borderId="2" xfId="0" applyNumberFormat="1" applyBorder="1" applyAlignment="1">
      <alignment horizontal="center"/>
    </xf>
    <xf numFmtId="0" fontId="1" fillId="0" borderId="2" xfId="0" applyFont="1" applyBorder="1" applyAlignment="1">
      <alignment horizontal="center"/>
    </xf>
    <xf numFmtId="0" fontId="0" fillId="0" borderId="2" xfId="0" applyBorder="1" applyAlignment="1">
      <alignment horizontal="center"/>
    </xf>
    <xf numFmtId="0" fontId="12" fillId="0" borderId="0" xfId="0" applyFont="1" applyAlignment="1">
      <alignment horizontal="left" vertical="center" wrapText="1"/>
    </xf>
    <xf numFmtId="0" fontId="7" fillId="0" borderId="0" xfId="0" applyFont="1" applyAlignment="1">
      <alignment horizontal="center" vertical="center"/>
    </xf>
    <xf numFmtId="0" fontId="11" fillId="0" borderId="0" xfId="0" applyFont="1" applyAlignment="1">
      <alignment horizontal="justify" vertical="center" wrapText="1"/>
    </xf>
    <xf numFmtId="0" fontId="12" fillId="0" borderId="0" xfId="0" applyFont="1" applyAlignment="1">
      <alignment horizontal="justify" vertical="center" wrapText="1"/>
    </xf>
    <xf numFmtId="0" fontId="12" fillId="0" borderId="0" xfId="0" applyFont="1"/>
    <xf numFmtId="0" fontId="11" fillId="0" borderId="0" xfId="0" applyFont="1"/>
  </cellXfs>
  <cellStyles count="4">
    <cellStyle name="GENEL" xfId="2"/>
    <cellStyle name="Köprü" xfId="3" builtinId="8"/>
    <cellStyle name="Normal" xfId="0" builtinId="0"/>
    <cellStyle name="Normal 2" xfId="1"/>
  </cellStyles>
  <dxfs count="2">
    <dxf>
      <font>
        <color theme="0"/>
      </font>
      <fill>
        <patternFill>
          <bgColor theme="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0</xdr:row>
      <xdr:rowOff>57150</xdr:rowOff>
    </xdr:from>
    <xdr:to>
      <xdr:col>2</xdr:col>
      <xdr:colOff>361951</xdr:colOff>
      <xdr:row>4</xdr:row>
      <xdr:rowOff>85725</xdr:rowOff>
    </xdr:to>
    <xdr:pic>
      <xdr:nvPicPr>
        <xdr:cNvPr id="3" name="image1.jpeg"/>
        <xdr:cNvPicPr/>
      </xdr:nvPicPr>
      <xdr:blipFill>
        <a:blip xmlns:r="http://schemas.openxmlformats.org/officeDocument/2006/relationships" r:embed="rId1" cstate="print"/>
        <a:stretch>
          <a:fillRect/>
        </a:stretch>
      </xdr:blipFill>
      <xdr:spPr>
        <a:xfrm>
          <a:off x="285751" y="57150"/>
          <a:ext cx="666750" cy="676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smail\satinalma\personel\maguventurk\YEN&#304;DEN%20YAPILNDIRMA%20Y&#214;NET%202006\MEVCUT%20EKLER\DSS%20EKL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44.49\d&#304;ssatinalma\personel\maguventurk\YEN&#304;DEN%20YAPILNDIRMA%20Y&#214;NET%202006\MEVCUT%20EKLER\DSS%20EKL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muhasebat.gov.tr/Documents%20and%20Settings/Administrator/Local%20Settings/Temporary%20Internet%20Files/Content.IE5/VLJMCPFO/Son/DS&#304;MY%20Ekl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şlık"/>
      <sheetName val="LİSTE"/>
      <sheetName val="tahakkuk müzekkeresi_1"/>
      <sheetName val="SAİ_yeni_2"/>
      <sheetName val="yevmiye defteri_3"/>
      <sheetName val="Defter_i Kebir_4"/>
      <sheetName val="Env_Bilanço Defteri_5"/>
      <sheetName val="5_1"/>
      <sheetName val="5_2"/>
      <sheetName val="5_3"/>
      <sheetName val="5_4"/>
      <sheetName val="5_5"/>
      <sheetName val="5_6"/>
      <sheetName val="5_7"/>
      <sheetName val="5_8"/>
      <sheetName val="5_9"/>
      <sheetName val="5_10"/>
      <sheetName val="5_11"/>
      <sheetName val="5_12"/>
      <sheetName val="Günlük Kasa Defteri_6"/>
      <sheetName val="vezne alındısı_7"/>
      <sheetName val="sayman mutemedi alındısı_8"/>
      <sheetName val="banka kredi alındısı_9"/>
      <sheetName val="mahsup alındısı_10"/>
      <sheetName val="menkul kıymetler alındısı_11"/>
      <sheetName val="teslimat müzekkeresi_1_12"/>
      <sheetName val="teslimat müzekkeresi_2_12"/>
      <sheetName val="gönderme emri_13"/>
      <sheetName val="Ayniyat Alındısı_yeni_14"/>
      <sheetName val="ambar stok cıkıs fısı_15"/>
      <sheetName val="Stok_HAr_Def_16"/>
      <sheetName val="DipKoçanı_yeni_17"/>
      <sheetName val="Duran_Var_18"/>
      <sheetName val="İhtiyaç Pusulası_19"/>
      <sheetName val="Maliyet Pusulası_20"/>
      <sheetName val="Sipariş Pusulası_21"/>
      <sheetName val="İmalat Def._22"/>
      <sheetName val="Aylık Mizan_23"/>
      <sheetName val="Döner Ser.Aylık Has.Bild._24"/>
      <sheetName val="Döner Ser.Yıllık Has.Bild._25"/>
      <sheetName val="kesin mizan_26"/>
      <sheetName val="faaliyet raporu_27"/>
      <sheetName val="faaliyet raporu II_27"/>
      <sheetName val="faaliyet raporuIII_27_1"/>
      <sheetName val="faaliyet raporuIII_27_2"/>
      <sheetName val="faaliyet raporuIII_27_3"/>
      <sheetName val="faaliyet raporuIII_27_4"/>
      <sheetName val="faaliyet raporu IV_27"/>
      <sheetName val="faaliyet raporu V_27"/>
      <sheetName val="faaliyet raporu VI_27"/>
      <sheetName val="Fon_Ak_Tab"/>
      <sheetName val="Nakit "/>
      <sheetName val="Say.İl.Cet_28"/>
      <sheetName val="kayıt bıldırımı_29"/>
      <sheetName val="döner ser.hesap kartı_30"/>
      <sheetName val="kadro defteri_31"/>
      <sheetName val="kadro ve aylık kartı_32"/>
      <sheetName val="dava defteri_33"/>
      <sheetName val="alındı kayıt defteri_34"/>
      <sheetName val="Arşiv Defteri_35"/>
      <sheetName val="Devir Cetveli_36"/>
      <sheetName val="Devir Cetveli_36_1"/>
      <sheetName val="Devir Cetveli_36_2"/>
      <sheetName val="Devir Cetveli_36_3"/>
      <sheetName val="Devir Cetveli_36_4"/>
      <sheetName val="Devir Cetveli_36_5"/>
      <sheetName val="Devir Cetveli_36_6"/>
      <sheetName val="Devir Cetveli_36_7"/>
      <sheetName val="Devir Cetveli_36_8"/>
      <sheetName val="Devir Cetveli_36_9"/>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şlık"/>
      <sheetName val="LİSTE"/>
      <sheetName val="tahakkuk müzekkeresi_1"/>
      <sheetName val="SAİ_yeni_2"/>
      <sheetName val="yevmiye defteri_3"/>
      <sheetName val="Defter_i Kebir_4"/>
      <sheetName val="Env_Bilanço Defteri_5"/>
      <sheetName val="5_1"/>
      <sheetName val="5_2"/>
      <sheetName val="5_3"/>
      <sheetName val="5_4"/>
      <sheetName val="5_5"/>
      <sheetName val="5_6"/>
      <sheetName val="5_7"/>
      <sheetName val="5_8"/>
      <sheetName val="5_9"/>
      <sheetName val="5_10"/>
      <sheetName val="5_11"/>
      <sheetName val="5_12"/>
      <sheetName val="Günlük Kasa Defteri_6"/>
      <sheetName val="vezne alındısı_7"/>
      <sheetName val="sayman mutemedi alındısı_8"/>
      <sheetName val="banka kredi alındısı_9"/>
      <sheetName val="mahsup alındısı_10"/>
      <sheetName val="menkul kıymetler alındısı_11"/>
      <sheetName val="teslimat müzekkeresi_1_12"/>
      <sheetName val="teslimat müzekkeresi_2_12"/>
      <sheetName val="gönderme emri_13"/>
      <sheetName val="Ayniyat Alındısı_yeni_14"/>
      <sheetName val="ambar stok cıkıs fısı_15"/>
      <sheetName val="Stok_HAr_Def_16"/>
      <sheetName val="DipKoçanı_yeni_17"/>
      <sheetName val="Duran_Var_18"/>
      <sheetName val="İhtiyaç Pusulası_19"/>
      <sheetName val="Maliyet Pusulası_20"/>
      <sheetName val="Sipariş Pusulası_21"/>
      <sheetName val="İmalat Def._22"/>
      <sheetName val="Aylık Mizan_23"/>
      <sheetName val="Döner Ser.Aylık Has.Bild._24"/>
      <sheetName val="Döner Ser.Yıllık Has.Bild._25"/>
      <sheetName val="kesin mizan_26"/>
      <sheetName val="faaliyet raporu_27"/>
      <sheetName val="faaliyet raporu II_27"/>
      <sheetName val="faaliyet raporuIII_27_1"/>
      <sheetName val="faaliyet raporuIII_27_2"/>
      <sheetName val="faaliyet raporuIII_27_3"/>
      <sheetName val="faaliyet raporuIII_27_4"/>
      <sheetName val="faaliyet raporu IV_27"/>
      <sheetName val="faaliyet raporu V_27"/>
      <sheetName val="faaliyet raporu VI_27"/>
      <sheetName val="Fon_Ak_Tab"/>
      <sheetName val="Nakit "/>
      <sheetName val="Say.İl.Cet_28"/>
      <sheetName val="kayıt bıldırımı_29"/>
      <sheetName val="döner ser.hesap kartı_30"/>
      <sheetName val="kadro defteri_31"/>
      <sheetName val="kadro ve aylık kartı_32"/>
      <sheetName val="dava defteri_33"/>
      <sheetName val="alındı kayıt defteri_34"/>
      <sheetName val="Arşiv Defteri_35"/>
      <sheetName val="Devir Cetveli_36"/>
      <sheetName val="Devir Cetveli_36_1"/>
      <sheetName val="Devir Cetveli_36_2"/>
      <sheetName val="Devir Cetveli_36_3"/>
      <sheetName val="Devir Cetveli_36_4"/>
      <sheetName val="Devir Cetveli_36_5"/>
      <sheetName val="Devir Cetveli_36_6"/>
      <sheetName val="Devir Cetveli_36_7"/>
      <sheetName val="Devir Cetveli_36_8"/>
      <sheetName val="Devir Cetveli_36_9"/>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şlık"/>
      <sheetName val="tahakkuk müzekkeresi_1"/>
      <sheetName val="SAİ_yeni_2"/>
      <sheetName val="Env_Bilanço Defteri_5"/>
      <sheetName val="5_1"/>
      <sheetName val="5_2"/>
      <sheetName val="5_3"/>
      <sheetName val="5_4"/>
      <sheetName val="5_5"/>
      <sheetName val="5_6"/>
      <sheetName val="5_7"/>
      <sheetName val="5_8"/>
      <sheetName val="5_9"/>
      <sheetName val="5_10"/>
      <sheetName val="5_11"/>
      <sheetName val="5_12"/>
      <sheetName val="Günlük Kasa Defteri_6"/>
      <sheetName val="vezne alındısı_7"/>
      <sheetName val="sayman mutemedi alındısı_8"/>
      <sheetName val="banka kredi alındısı_9"/>
      <sheetName val="mahsup alındısı_10"/>
      <sheetName val="menkul kıymetler alındısı_11"/>
      <sheetName val="teslimat müzekkeresi_1_12"/>
      <sheetName val="teslimat müzekkeresi_2_12"/>
      <sheetName val="gönderme emri_13"/>
      <sheetName val="Ayniyat Alındısı_yeni_14"/>
      <sheetName val="ambar stok cıkıs fısı_15"/>
      <sheetName val="Stok_HAr_Def_16"/>
      <sheetName val="DipKoçanı_yeni_17"/>
      <sheetName val="Duran_Var_18"/>
      <sheetName val="İhtiyaç Pusulası_19"/>
      <sheetName val="Maliyet Pusulası_20"/>
      <sheetName val="Sipariş Pusulası_21"/>
      <sheetName val="İmalat Def._22"/>
      <sheetName val="Aylık Mizan_23"/>
      <sheetName val="Döner Ser.Aylık Has.Bild._24"/>
      <sheetName val="Döner Ser.Yıllık Has.Bild._25"/>
      <sheetName val="kesin mizan_26"/>
      <sheetName val="faaliyet raporu_27"/>
      <sheetName val="faaliyet raporu II_27"/>
      <sheetName val="faaliyet raporuIII_27_1"/>
      <sheetName val="faaliyet raporuIII_27_2"/>
      <sheetName val="faaliyet raporuIII_27_3"/>
      <sheetName val="faaliyet raporuIII_27_4"/>
      <sheetName val="faaliyet raporu IV_27"/>
      <sheetName val="faaliyet raporu V_27"/>
      <sheetName val="faaliyet raporu VI_27"/>
      <sheetName val="Fon_Ak_Tab"/>
      <sheetName val="Nakit "/>
      <sheetName val="Say.İl.Cet_28"/>
      <sheetName val="kayıt bıldırımı_29"/>
      <sheetName val="döner ser.hesap kartı_30"/>
      <sheetName val="kadro defteri_31"/>
      <sheetName val="kadro ve aylık kartı_32"/>
      <sheetName val="dava defteri_33"/>
      <sheetName val="alındı kayıt defteri_34"/>
      <sheetName val="Arşiv Defteri_35"/>
      <sheetName val="Devir Cetveli_36"/>
      <sheetName val="Devir Cetveli_36_1"/>
      <sheetName val="Devir Cetveli_36_2"/>
      <sheetName val="Devir Cetveli_36_3"/>
      <sheetName val="Devir Cetveli_36_4"/>
      <sheetName val="Devir Cetveli_36_5"/>
      <sheetName val="Devir Cetveli_36_6"/>
      <sheetName val="Devir Cetveli_36_7"/>
      <sheetName val="Devir Cetveli_36_8"/>
      <sheetName val="Devir Cetveli_36_9"/>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mdemir@omu.edu.t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P34"/>
  <sheetViews>
    <sheetView workbookViewId="0">
      <selection activeCell="D14" sqref="D14"/>
    </sheetView>
  </sheetViews>
  <sheetFormatPr defaultColWidth="8.88671875" defaultRowHeight="13.2" x14ac:dyDescent="0.25"/>
  <cols>
    <col min="1" max="1" width="53.33203125" style="14" customWidth="1"/>
    <col min="2" max="2" width="3.109375" style="14" customWidth="1"/>
    <col min="3" max="3" width="8.109375" style="30" customWidth="1"/>
    <col min="4" max="4" width="22" style="14" customWidth="1"/>
    <col min="5" max="6" width="8.88671875" style="14"/>
    <col min="7" max="7" width="3.109375" style="14" customWidth="1"/>
    <col min="8" max="8" width="7.33203125" style="14" customWidth="1"/>
    <col min="9" max="9" width="21.5546875" style="14" customWidth="1"/>
    <col min="10" max="10" width="9" style="14" customWidth="1"/>
    <col min="11" max="13" width="9" style="14" hidden="1" customWidth="1"/>
    <col min="14" max="15" width="8.88671875" style="14"/>
    <col min="16" max="16" width="14.88671875" style="14" hidden="1" customWidth="1"/>
    <col min="17" max="16384" width="8.88671875" style="14"/>
  </cols>
  <sheetData>
    <row r="1" spans="1:16" ht="27" customHeight="1" x14ac:dyDescent="0.25">
      <c r="A1" s="13" t="s">
        <v>34</v>
      </c>
      <c r="C1" s="15" t="s">
        <v>3</v>
      </c>
      <c r="D1" s="16" t="s">
        <v>1</v>
      </c>
      <c r="E1" s="60" t="s">
        <v>2</v>
      </c>
      <c r="F1" s="60"/>
      <c r="G1" s="17"/>
      <c r="H1" s="18" t="s">
        <v>3</v>
      </c>
      <c r="I1" s="19" t="s">
        <v>5</v>
      </c>
    </row>
    <row r="2" spans="1:16" x14ac:dyDescent="0.25">
      <c r="A2" s="31" t="s">
        <v>30</v>
      </c>
      <c r="C2" s="21">
        <v>1</v>
      </c>
      <c r="D2" s="22" t="s">
        <v>148</v>
      </c>
      <c r="E2" s="23">
        <v>50</v>
      </c>
      <c r="F2" s="23" t="s">
        <v>4</v>
      </c>
      <c r="H2" s="24">
        <v>1</v>
      </c>
      <c r="I2" s="25" t="s">
        <v>6</v>
      </c>
      <c r="K2" s="29" t="s">
        <v>57</v>
      </c>
      <c r="L2" s="14" t="s">
        <v>68</v>
      </c>
      <c r="P2" s="14" t="s">
        <v>85</v>
      </c>
    </row>
    <row r="3" spans="1:16" x14ac:dyDescent="0.25">
      <c r="A3" s="26" t="s">
        <v>59</v>
      </c>
      <c r="B3" s="20"/>
      <c r="C3" s="21">
        <v>2</v>
      </c>
      <c r="D3" s="22" t="s">
        <v>149</v>
      </c>
      <c r="E3" s="23">
        <v>50</v>
      </c>
      <c r="F3" s="23" t="s">
        <v>4</v>
      </c>
      <c r="H3" s="24">
        <v>2</v>
      </c>
      <c r="I3" s="25" t="s">
        <v>7</v>
      </c>
      <c r="K3" s="29" t="s">
        <v>58</v>
      </c>
      <c r="L3" s="14" t="s">
        <v>69</v>
      </c>
      <c r="P3" s="14" t="s">
        <v>86</v>
      </c>
    </row>
    <row r="4" spans="1:16" ht="15.75" customHeight="1" x14ac:dyDescent="0.25">
      <c r="A4" s="32" t="s">
        <v>31</v>
      </c>
      <c r="C4" s="21">
        <v>3</v>
      </c>
      <c r="D4" s="22" t="s">
        <v>150</v>
      </c>
      <c r="E4" s="23">
        <v>20</v>
      </c>
      <c r="F4" s="23" t="s">
        <v>4</v>
      </c>
      <c r="H4" s="24">
        <v>3</v>
      </c>
      <c r="I4" s="25" t="s">
        <v>8</v>
      </c>
      <c r="K4" s="29" t="s">
        <v>59</v>
      </c>
      <c r="L4" s="14" t="s">
        <v>70</v>
      </c>
      <c r="P4" s="14" t="s">
        <v>32</v>
      </c>
    </row>
    <row r="5" spans="1:16" x14ac:dyDescent="0.25">
      <c r="A5" s="26" t="s">
        <v>72</v>
      </c>
      <c r="C5" s="21">
        <v>4</v>
      </c>
      <c r="D5" s="22" t="s">
        <v>151</v>
      </c>
      <c r="E5" s="23">
        <v>50</v>
      </c>
      <c r="F5" s="23" t="s">
        <v>4</v>
      </c>
      <c r="H5" s="24">
        <v>4</v>
      </c>
      <c r="I5" s="25" t="s">
        <v>9</v>
      </c>
      <c r="K5" s="29" t="s">
        <v>60</v>
      </c>
      <c r="L5" s="14" t="s">
        <v>71</v>
      </c>
      <c r="P5" s="14" t="s">
        <v>87</v>
      </c>
    </row>
    <row r="6" spans="1:16" x14ac:dyDescent="0.25">
      <c r="A6" s="31" t="s">
        <v>35</v>
      </c>
      <c r="C6" s="21">
        <v>5</v>
      </c>
      <c r="D6" s="22" t="s">
        <v>152</v>
      </c>
      <c r="E6" s="23">
        <v>50</v>
      </c>
      <c r="F6" s="23" t="s">
        <v>4</v>
      </c>
      <c r="H6" s="24">
        <v>5</v>
      </c>
      <c r="I6" s="25" t="s">
        <v>89</v>
      </c>
      <c r="K6" s="29" t="s">
        <v>61</v>
      </c>
      <c r="L6" s="14" t="s">
        <v>72</v>
      </c>
      <c r="P6" s="14" t="s">
        <v>88</v>
      </c>
    </row>
    <row r="7" spans="1:16" x14ac:dyDescent="0.25">
      <c r="A7" s="26" t="s">
        <v>37</v>
      </c>
      <c r="C7" s="21">
        <v>6</v>
      </c>
      <c r="D7" s="27" t="s">
        <v>153</v>
      </c>
      <c r="E7" s="23">
        <v>5</v>
      </c>
      <c r="F7" s="28" t="s">
        <v>4</v>
      </c>
      <c r="H7" s="24">
        <v>6</v>
      </c>
      <c r="I7" s="25" t="s">
        <v>10</v>
      </c>
      <c r="K7" s="29" t="s">
        <v>62</v>
      </c>
      <c r="L7" s="14" t="s">
        <v>73</v>
      </c>
    </row>
    <row r="8" spans="1:16" x14ac:dyDescent="0.25">
      <c r="A8" s="31" t="s">
        <v>36</v>
      </c>
      <c r="C8" s="21">
        <v>7</v>
      </c>
      <c r="D8" s="22"/>
      <c r="E8" s="23"/>
      <c r="F8" s="23"/>
      <c r="H8" s="24">
        <v>7</v>
      </c>
      <c r="I8" s="25" t="s">
        <v>11</v>
      </c>
      <c r="K8" s="29" t="s">
        <v>63</v>
      </c>
      <c r="L8" s="14" t="s">
        <v>74</v>
      </c>
    </row>
    <row r="9" spans="1:16" x14ac:dyDescent="0.25">
      <c r="A9" s="26" t="s">
        <v>32</v>
      </c>
      <c r="C9" s="21">
        <v>8</v>
      </c>
      <c r="D9" s="22"/>
      <c r="E9" s="23"/>
      <c r="F9" s="23"/>
      <c r="H9" s="24">
        <v>8</v>
      </c>
      <c r="I9" s="25" t="s">
        <v>90</v>
      </c>
      <c r="K9" s="29" t="s">
        <v>64</v>
      </c>
      <c r="L9" s="14" t="s">
        <v>75</v>
      </c>
    </row>
    <row r="10" spans="1:16" x14ac:dyDescent="0.25">
      <c r="A10" s="31" t="s">
        <v>33</v>
      </c>
      <c r="C10" s="21">
        <v>9</v>
      </c>
      <c r="D10" s="22"/>
      <c r="E10" s="23"/>
      <c r="F10" s="23"/>
      <c r="H10" s="24">
        <v>9</v>
      </c>
      <c r="I10" s="25" t="s">
        <v>91</v>
      </c>
      <c r="K10" s="29" t="s">
        <v>65</v>
      </c>
      <c r="L10" s="14" t="s">
        <v>76</v>
      </c>
    </row>
    <row r="11" spans="1:16" x14ac:dyDescent="0.25">
      <c r="C11" s="21">
        <v>10</v>
      </c>
      <c r="D11" s="22"/>
      <c r="E11" s="23"/>
      <c r="F11" s="23"/>
      <c r="H11" s="24">
        <v>10</v>
      </c>
      <c r="I11" s="25" t="s">
        <v>92</v>
      </c>
      <c r="K11" s="29" t="s">
        <v>66</v>
      </c>
      <c r="L11" s="14" t="s">
        <v>77</v>
      </c>
    </row>
    <row r="12" spans="1:16" x14ac:dyDescent="0.25">
      <c r="C12" s="21">
        <v>11</v>
      </c>
      <c r="D12" s="22"/>
      <c r="E12" s="23"/>
      <c r="F12" s="23"/>
      <c r="H12" s="24">
        <v>11</v>
      </c>
      <c r="I12" s="25" t="s">
        <v>93</v>
      </c>
      <c r="K12" s="29" t="s">
        <v>67</v>
      </c>
      <c r="L12" s="14" t="s">
        <v>78</v>
      </c>
    </row>
    <row r="13" spans="1:16" x14ac:dyDescent="0.25">
      <c r="C13" s="21">
        <v>12</v>
      </c>
      <c r="D13" s="22"/>
      <c r="E13" s="23"/>
      <c r="F13" s="23"/>
      <c r="H13" s="24">
        <v>12</v>
      </c>
      <c r="I13" s="25" t="s">
        <v>94</v>
      </c>
      <c r="K13" s="29" t="s">
        <v>55</v>
      </c>
      <c r="L13" s="14" t="s">
        <v>79</v>
      </c>
    </row>
    <row r="14" spans="1:16" x14ac:dyDescent="0.25">
      <c r="C14" s="21">
        <v>13</v>
      </c>
      <c r="D14" s="22"/>
      <c r="E14" s="23"/>
      <c r="F14" s="23"/>
      <c r="H14" s="24">
        <v>13</v>
      </c>
      <c r="I14" s="25" t="s">
        <v>95</v>
      </c>
      <c r="K14" s="29" t="s">
        <v>56</v>
      </c>
      <c r="L14" s="14" t="s">
        <v>80</v>
      </c>
    </row>
    <row r="15" spans="1:16" x14ac:dyDescent="0.25">
      <c r="C15" s="21">
        <v>14</v>
      </c>
      <c r="D15" s="22"/>
      <c r="E15" s="23"/>
      <c r="F15" s="23"/>
      <c r="H15" s="24"/>
      <c r="I15" s="25"/>
      <c r="L15" s="14" t="s">
        <v>81</v>
      </c>
    </row>
    <row r="16" spans="1:16" x14ac:dyDescent="0.25">
      <c r="C16" s="21">
        <v>15</v>
      </c>
      <c r="D16" s="22"/>
      <c r="E16" s="23"/>
      <c r="F16" s="23"/>
      <c r="H16" s="24"/>
      <c r="I16" s="25"/>
      <c r="L16" s="14" t="s">
        <v>82</v>
      </c>
    </row>
    <row r="17" spans="1:12" x14ac:dyDescent="0.25">
      <c r="A17" s="35" t="s">
        <v>29</v>
      </c>
      <c r="C17" s="21">
        <v>16</v>
      </c>
      <c r="D17" s="22"/>
      <c r="E17" s="23"/>
      <c r="F17" s="23"/>
      <c r="H17" s="24"/>
      <c r="I17" s="25"/>
      <c r="L17" s="14" t="s">
        <v>83</v>
      </c>
    </row>
    <row r="18" spans="1:12" x14ac:dyDescent="0.25">
      <c r="A18" s="35" t="str">
        <f>CONCATENATE(A17,A5,A6,A7)</f>
        <v>:5(BEŞ) kalem malzeme</v>
      </c>
      <c r="C18" s="21">
        <v>17</v>
      </c>
      <c r="D18" s="22"/>
      <c r="E18" s="23"/>
      <c r="F18" s="23"/>
      <c r="H18" s="24"/>
      <c r="I18" s="25"/>
      <c r="L18" s="14" t="s">
        <v>84</v>
      </c>
    </row>
    <row r="19" spans="1:12" x14ac:dyDescent="0.25">
      <c r="A19" s="29"/>
      <c r="C19" s="21">
        <v>18</v>
      </c>
      <c r="D19" s="22"/>
      <c r="E19" s="23"/>
      <c r="F19" s="23"/>
      <c r="H19" s="24"/>
      <c r="I19" s="25"/>
      <c r="L19" s="20" t="s">
        <v>97</v>
      </c>
    </row>
    <row r="20" spans="1:12" x14ac:dyDescent="0.25">
      <c r="A20" s="29"/>
      <c r="C20" s="21">
        <v>19</v>
      </c>
      <c r="D20" s="22"/>
      <c r="E20" s="23"/>
      <c r="F20" s="23"/>
      <c r="H20" s="24"/>
      <c r="I20" s="25"/>
      <c r="L20" s="20" t="s">
        <v>98</v>
      </c>
    </row>
    <row r="21" spans="1:12" x14ac:dyDescent="0.25">
      <c r="C21" s="21">
        <v>20</v>
      </c>
      <c r="D21" s="22"/>
      <c r="E21" s="23"/>
      <c r="F21" s="23"/>
      <c r="H21" s="24"/>
      <c r="I21" s="25"/>
      <c r="L21" s="20" t="s">
        <v>99</v>
      </c>
    </row>
    <row r="22" spans="1:12" x14ac:dyDescent="0.25">
      <c r="C22" s="21">
        <v>21</v>
      </c>
      <c r="D22" s="22"/>
      <c r="E22" s="23"/>
      <c r="F22" s="23"/>
      <c r="H22" s="24"/>
      <c r="I22" s="25"/>
      <c r="L22" s="20" t="s">
        <v>100</v>
      </c>
    </row>
    <row r="23" spans="1:12" x14ac:dyDescent="0.25">
      <c r="C23" s="21">
        <v>22</v>
      </c>
      <c r="D23" s="22"/>
      <c r="E23" s="23"/>
      <c r="F23" s="23"/>
      <c r="H23" s="24"/>
      <c r="I23" s="25"/>
      <c r="L23" s="20" t="s">
        <v>101</v>
      </c>
    </row>
    <row r="24" spans="1:12" x14ac:dyDescent="0.25">
      <c r="C24" s="21">
        <v>23</v>
      </c>
      <c r="D24" s="22"/>
      <c r="E24" s="23"/>
      <c r="F24" s="23"/>
      <c r="H24" s="24"/>
      <c r="I24" s="25"/>
      <c r="L24" s="20" t="s">
        <v>102</v>
      </c>
    </row>
    <row r="25" spans="1:12" x14ac:dyDescent="0.25">
      <c r="A25" s="29" t="s">
        <v>37</v>
      </c>
      <c r="C25" s="21">
        <v>24</v>
      </c>
      <c r="D25" s="22"/>
      <c r="E25" s="23"/>
      <c r="F25" s="23"/>
      <c r="H25" s="24"/>
      <c r="I25" s="25"/>
      <c r="L25" s="20" t="s">
        <v>103</v>
      </c>
    </row>
    <row r="26" spans="1:12" x14ac:dyDescent="0.25">
      <c r="A26" s="29" t="s">
        <v>54</v>
      </c>
      <c r="C26" s="21">
        <v>25</v>
      </c>
      <c r="D26" s="22"/>
      <c r="E26" s="23"/>
      <c r="F26" s="23"/>
      <c r="H26" s="24"/>
      <c r="I26" s="25"/>
      <c r="L26" s="20" t="s">
        <v>104</v>
      </c>
    </row>
    <row r="27" spans="1:12" x14ac:dyDescent="0.25">
      <c r="L27" s="20" t="s">
        <v>105</v>
      </c>
    </row>
    <row r="28" spans="1:12" ht="13.5" customHeight="1" x14ac:dyDescent="0.25">
      <c r="L28" s="20" t="s">
        <v>106</v>
      </c>
    </row>
    <row r="29" spans="1:12" ht="13.5" customHeight="1" x14ac:dyDescent="0.25">
      <c r="L29" s="20" t="s">
        <v>107</v>
      </c>
    </row>
    <row r="30" spans="1:12" ht="13.5" customHeight="1" x14ac:dyDescent="0.25">
      <c r="L30" s="20" t="s">
        <v>108</v>
      </c>
    </row>
    <row r="31" spans="1:12" ht="13.5" customHeight="1" x14ac:dyDescent="0.25">
      <c r="L31" s="20" t="s">
        <v>109</v>
      </c>
    </row>
    <row r="32" spans="1:12" ht="13.5" customHeight="1" x14ac:dyDescent="0.25">
      <c r="L32" s="20" t="s">
        <v>110</v>
      </c>
    </row>
    <row r="33" spans="4:12" ht="13.5" customHeight="1" x14ac:dyDescent="0.25">
      <c r="D33" s="20"/>
      <c r="L33" s="20" t="s">
        <v>111</v>
      </c>
    </row>
    <row r="34" spans="4:12" ht="13.5" customHeight="1" x14ac:dyDescent="0.25">
      <c r="L34" s="20" t="s">
        <v>112</v>
      </c>
    </row>
  </sheetData>
  <mergeCells count="1">
    <mergeCell ref="E1:F1"/>
  </mergeCells>
  <dataValidations count="5">
    <dataValidation allowBlank="1" showInputMessage="1" showErrorMessage="1" promptTitle="mal-hizmet" sqref="K3:K4"/>
    <dataValidation type="list" allowBlank="1" showInputMessage="1" showErrorMessage="1" sqref="A25:A26 A7">
      <formula1>$A$25:$A$26</formula1>
    </dataValidation>
    <dataValidation type="list" allowBlank="1" showInputMessage="1" showErrorMessage="1" sqref="A3">
      <formula1>$K$2:$K$14</formula1>
    </dataValidation>
    <dataValidation type="list" allowBlank="1" showInputMessage="1" showErrorMessage="1" sqref="A5">
      <formula1>$L$2:$L$40</formula1>
    </dataValidation>
    <dataValidation type="list" allowBlank="1" showInputMessage="1" showErrorMessage="1" sqref="A9">
      <formula1>$P$2:$P$6</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52"/>
  <sheetViews>
    <sheetView tabSelected="1" zoomScaleNormal="100" workbookViewId="0">
      <selection activeCell="N28" sqref="N28"/>
    </sheetView>
  </sheetViews>
  <sheetFormatPr defaultRowHeight="13.2" x14ac:dyDescent="0.25"/>
  <cols>
    <col min="1" max="1" width="1.44140625" customWidth="1"/>
    <col min="2" max="2" width="5.33203125" customWidth="1"/>
    <col min="5" max="5" width="19.33203125" customWidth="1"/>
    <col min="6" max="6" width="6.5546875" customWidth="1"/>
    <col min="7" max="7" width="6.88671875" customWidth="1"/>
    <col min="8" max="8" width="7.33203125" customWidth="1"/>
    <col min="9" max="9" width="9.33203125" customWidth="1"/>
    <col min="10" max="10" width="12.5546875" customWidth="1"/>
    <col min="11" max="11" width="18" customWidth="1"/>
  </cols>
  <sheetData>
    <row r="1" spans="1:11" x14ac:dyDescent="0.25">
      <c r="A1" s="69" t="s">
        <v>123</v>
      </c>
      <c r="B1" s="69"/>
      <c r="C1" s="69"/>
      <c r="D1" s="69"/>
      <c r="E1" s="69"/>
      <c r="F1" s="69"/>
      <c r="G1" s="69"/>
      <c r="H1" s="69"/>
      <c r="I1" s="69"/>
      <c r="J1" s="69"/>
      <c r="K1" s="69"/>
    </row>
    <row r="2" spans="1:11" x14ac:dyDescent="0.25">
      <c r="A2" s="69" t="s">
        <v>22</v>
      </c>
      <c r="B2" s="69"/>
      <c r="C2" s="69"/>
      <c r="D2" s="69"/>
      <c r="E2" s="69"/>
      <c r="F2" s="69"/>
      <c r="G2" s="69"/>
      <c r="H2" s="69"/>
      <c r="I2" s="69"/>
      <c r="J2" s="69"/>
      <c r="K2" s="69"/>
    </row>
    <row r="3" spans="1:11" x14ac:dyDescent="0.25">
      <c r="A3" s="69" t="s">
        <v>23</v>
      </c>
      <c r="B3" s="69"/>
      <c r="C3" s="69"/>
      <c r="D3" s="69"/>
      <c r="E3" s="69"/>
      <c r="F3" s="69"/>
      <c r="G3" s="69"/>
      <c r="H3" s="69"/>
      <c r="I3" s="69"/>
      <c r="J3" s="69"/>
      <c r="K3" s="69"/>
    </row>
    <row r="4" spans="1:11" x14ac:dyDescent="0.25">
      <c r="A4" s="69" t="s">
        <v>24</v>
      </c>
      <c r="B4" s="69"/>
      <c r="C4" s="69"/>
      <c r="D4" s="69"/>
      <c r="E4" s="69"/>
      <c r="F4" s="69"/>
      <c r="G4" s="69"/>
      <c r="H4" s="69"/>
      <c r="I4" s="69"/>
      <c r="J4" s="69"/>
      <c r="K4" s="69"/>
    </row>
    <row r="5" spans="1:11" x14ac:dyDescent="0.25">
      <c r="A5" s="73" t="s">
        <v>124</v>
      </c>
      <c r="B5" s="73"/>
      <c r="C5" s="73"/>
      <c r="D5" s="73"/>
      <c r="E5" s="73"/>
      <c r="F5" s="73"/>
      <c r="G5" s="73"/>
      <c r="H5" s="73"/>
      <c r="I5" s="73"/>
      <c r="J5" s="73"/>
      <c r="K5" s="73"/>
    </row>
    <row r="6" spans="1:11" x14ac:dyDescent="0.25">
      <c r="A6" s="38"/>
      <c r="B6" s="38"/>
      <c r="C6" s="38"/>
      <c r="D6" s="38"/>
      <c r="E6" s="38"/>
      <c r="F6" s="38"/>
      <c r="G6" s="38"/>
      <c r="H6" s="38"/>
      <c r="I6" s="38"/>
      <c r="J6" s="38"/>
      <c r="K6" s="38"/>
    </row>
    <row r="7" spans="1:11" x14ac:dyDescent="0.25">
      <c r="A7" s="38"/>
      <c r="B7" s="38"/>
      <c r="C7" s="38"/>
      <c r="D7" s="38"/>
      <c r="E7" s="74" t="s">
        <v>55</v>
      </c>
      <c r="F7" s="74"/>
      <c r="G7" s="74"/>
      <c r="H7" s="74"/>
      <c r="I7" s="74"/>
      <c r="J7" s="74"/>
      <c r="K7" s="38"/>
    </row>
    <row r="8" spans="1:11" ht="9.75" customHeight="1" x14ac:dyDescent="0.25"/>
    <row r="9" spans="1:11" x14ac:dyDescent="0.25">
      <c r="B9" s="1"/>
      <c r="H9" s="76" t="s">
        <v>96</v>
      </c>
      <c r="I9" s="76"/>
      <c r="J9" s="76"/>
      <c r="K9" s="6">
        <v>44047</v>
      </c>
    </row>
    <row r="10" spans="1:11" ht="9.75" customHeight="1" x14ac:dyDescent="0.25">
      <c r="B10" s="9" t="s">
        <v>28</v>
      </c>
      <c r="C10" s="9" t="str">
        <f ca="1">MID(CELL("DosyaAdı"),SEARCH("[",CELL("DosyaAdı"),1)+1,SEARCH("]",CELL("DosyaAdı"),1)-SEARCH("[",CELL("DosyaAdı"))-5)</f>
        <v>085.</v>
      </c>
    </row>
    <row r="11" spans="1:11" ht="16.5" customHeight="1" x14ac:dyDescent="0.25">
      <c r="B11" s="51" t="s">
        <v>114</v>
      </c>
      <c r="C11" s="40"/>
      <c r="D11" s="40"/>
      <c r="E11" s="41"/>
      <c r="F11" s="78" t="s">
        <v>154</v>
      </c>
      <c r="G11" s="79"/>
      <c r="H11" s="79"/>
      <c r="I11" s="79"/>
      <c r="J11" s="79"/>
      <c r="K11" s="59" t="str">
        <f ca="1">CONCATENATE(B10,C10)</f>
        <v>546-085.</v>
      </c>
    </row>
    <row r="12" spans="1:11" ht="16.5" customHeight="1" x14ac:dyDescent="0.25">
      <c r="B12" s="51" t="s">
        <v>115</v>
      </c>
      <c r="C12" s="42"/>
      <c r="D12" s="42"/>
      <c r="E12" s="43"/>
      <c r="F12" s="77">
        <v>44050</v>
      </c>
      <c r="G12" s="77"/>
      <c r="H12" s="53" t="s">
        <v>147</v>
      </c>
      <c r="I12" s="57">
        <v>0.41666666666666669</v>
      </c>
      <c r="J12" s="40"/>
      <c r="K12" s="41"/>
    </row>
    <row r="13" spans="1:11" x14ac:dyDescent="0.25">
      <c r="B13" s="52"/>
    </row>
    <row r="14" spans="1:11" ht="14.25" customHeight="1" x14ac:dyDescent="0.25">
      <c r="B14" s="51" t="s">
        <v>116</v>
      </c>
      <c r="C14" s="42"/>
      <c r="D14" s="42"/>
      <c r="E14" s="43"/>
      <c r="F14" s="63"/>
      <c r="G14" s="64"/>
      <c r="H14" s="64"/>
      <c r="I14" s="64"/>
      <c r="J14" s="64"/>
      <c r="K14" s="65"/>
    </row>
    <row r="15" spans="1:11" ht="14.25" customHeight="1" x14ac:dyDescent="0.25">
      <c r="B15" s="51" t="s">
        <v>117</v>
      </c>
      <c r="C15" s="42"/>
      <c r="D15" s="42"/>
      <c r="E15" s="43"/>
      <c r="F15" s="66"/>
      <c r="G15" s="64"/>
      <c r="H15" s="64"/>
      <c r="I15" s="64"/>
      <c r="J15" s="64"/>
      <c r="K15" s="65"/>
    </row>
    <row r="16" spans="1:11" ht="14.25" customHeight="1" x14ac:dyDescent="0.25">
      <c r="B16" s="51" t="s">
        <v>0</v>
      </c>
      <c r="C16" s="42"/>
      <c r="D16" s="42"/>
      <c r="E16" s="43"/>
      <c r="F16" s="63"/>
      <c r="G16" s="64"/>
      <c r="H16" s="64"/>
      <c r="I16" s="64"/>
      <c r="J16" s="64"/>
      <c r="K16" s="65"/>
    </row>
    <row r="17" spans="2:11" ht="14.25" customHeight="1" x14ac:dyDescent="0.25">
      <c r="B17" s="51" t="s">
        <v>118</v>
      </c>
      <c r="C17" s="42"/>
      <c r="D17" s="42"/>
      <c r="E17" s="43"/>
      <c r="F17" s="63"/>
      <c r="G17" s="64"/>
      <c r="H17" s="64"/>
      <c r="I17" s="64"/>
      <c r="J17" s="64"/>
      <c r="K17" s="65"/>
    </row>
    <row r="18" spans="2:11" x14ac:dyDescent="0.25">
      <c r="B18" s="39"/>
    </row>
    <row r="19" spans="2:11" ht="14.25" customHeight="1" x14ac:dyDescent="0.25">
      <c r="B19" s="75" t="s">
        <v>139</v>
      </c>
      <c r="C19" s="75"/>
      <c r="D19" s="75"/>
      <c r="E19" s="75"/>
      <c r="F19" s="75"/>
      <c r="G19" s="75"/>
      <c r="H19" s="75"/>
      <c r="I19" s="75"/>
      <c r="J19" s="75"/>
      <c r="K19" s="75"/>
    </row>
    <row r="20" spans="2:11" ht="26.25" customHeight="1" x14ac:dyDescent="0.25">
      <c r="B20" s="44" t="s">
        <v>119</v>
      </c>
      <c r="C20" s="71" t="s">
        <v>120</v>
      </c>
      <c r="D20" s="71"/>
      <c r="E20" s="71"/>
      <c r="F20" s="71"/>
      <c r="G20" s="45" t="s">
        <v>113</v>
      </c>
      <c r="H20" s="45" t="s">
        <v>2</v>
      </c>
      <c r="I20" s="46" t="s">
        <v>12</v>
      </c>
      <c r="J20" s="45" t="s">
        <v>13</v>
      </c>
      <c r="K20" s="45" t="s">
        <v>121</v>
      </c>
    </row>
    <row r="21" spans="2:11" ht="14.4" customHeight="1" x14ac:dyDescent="0.25">
      <c r="B21" s="47" t="s">
        <v>14</v>
      </c>
      <c r="C21" s="72" t="str">
        <f>VERİ!D2</f>
        <v>Metilprednisolon 40mg</v>
      </c>
      <c r="D21" s="72"/>
      <c r="E21" s="72"/>
      <c r="F21" s="72"/>
      <c r="G21" s="3" t="str">
        <f>VERİ!F2</f>
        <v>Adet</v>
      </c>
      <c r="H21" s="3">
        <f>VERİ!E2</f>
        <v>50</v>
      </c>
      <c r="I21" s="5"/>
      <c r="J21" s="5"/>
      <c r="K21" s="3"/>
    </row>
    <row r="22" spans="2:11" ht="14.4" customHeight="1" x14ac:dyDescent="0.25">
      <c r="B22" s="47" t="s">
        <v>15</v>
      </c>
      <c r="C22" s="72" t="str">
        <f>VERİ!D3</f>
        <v>Tenoksikam 20 mg IV Flakon</v>
      </c>
      <c r="D22" s="72"/>
      <c r="E22" s="72"/>
      <c r="F22" s="72"/>
      <c r="G22" s="3" t="str">
        <f>VERİ!F3</f>
        <v>Adet</v>
      </c>
      <c r="H22" s="3">
        <f>VERİ!E3</f>
        <v>50</v>
      </c>
      <c r="I22" s="5"/>
      <c r="J22" s="5"/>
      <c r="K22" s="3"/>
    </row>
    <row r="23" spans="2:11" ht="14.4" customHeight="1" x14ac:dyDescent="0.25">
      <c r="B23" s="47" t="s">
        <v>16</v>
      </c>
      <c r="C23" s="72" t="str">
        <f>VERİ!D4</f>
        <v>Budesonid 2 ml flakon</v>
      </c>
      <c r="D23" s="72"/>
      <c r="E23" s="72"/>
      <c r="F23" s="72"/>
      <c r="G23" s="3" t="str">
        <f>VERİ!F4</f>
        <v>Adet</v>
      </c>
      <c r="H23" s="3">
        <f>VERİ!E4</f>
        <v>20</v>
      </c>
      <c r="I23" s="5"/>
      <c r="J23" s="5"/>
      <c r="K23" s="3"/>
    </row>
    <row r="24" spans="2:11" ht="14.4" customHeight="1" x14ac:dyDescent="0.25">
      <c r="B24" s="47" t="s">
        <v>17</v>
      </c>
      <c r="C24" s="72" t="str">
        <f>VERİ!D5</f>
        <v>%0,9 NaCl 500 cc</v>
      </c>
      <c r="D24" s="72"/>
      <c r="E24" s="72"/>
      <c r="F24" s="72"/>
      <c r="G24" s="3" t="str">
        <f>VERİ!F5</f>
        <v>Adet</v>
      </c>
      <c r="H24" s="3">
        <f>VERİ!E5</f>
        <v>50</v>
      </c>
      <c r="I24" s="5"/>
      <c r="J24" s="5"/>
      <c r="K24" s="3"/>
    </row>
    <row r="25" spans="2:11" ht="14.4" customHeight="1" x14ac:dyDescent="0.25">
      <c r="B25" s="47" t="s">
        <v>18</v>
      </c>
      <c r="C25" s="72" t="str">
        <f>VERİ!D6</f>
        <v>%0,9 NaCl 100 cc</v>
      </c>
      <c r="D25" s="72"/>
      <c r="E25" s="72"/>
      <c r="F25" s="72"/>
      <c r="G25" s="3" t="str">
        <f>VERİ!F6</f>
        <v>Adet</v>
      </c>
      <c r="H25" s="3">
        <f>VERİ!E6</f>
        <v>50</v>
      </c>
      <c r="I25" s="5"/>
      <c r="J25" s="5"/>
      <c r="K25" s="3"/>
    </row>
    <row r="26" spans="2:11" ht="14.4" customHeight="1" x14ac:dyDescent="0.25">
      <c r="B26" s="47" t="s">
        <v>19</v>
      </c>
      <c r="C26" s="72" t="str">
        <f>VERİ!D7</f>
        <v>%20 Dekstroz 100 ml</v>
      </c>
      <c r="D26" s="72"/>
      <c r="E26" s="72"/>
      <c r="F26" s="72"/>
      <c r="G26" s="3" t="str">
        <f>VERİ!F7</f>
        <v>Adet</v>
      </c>
      <c r="H26" s="3">
        <f>VERİ!E7</f>
        <v>5</v>
      </c>
      <c r="I26" s="5"/>
      <c r="J26" s="5"/>
      <c r="K26" s="3"/>
    </row>
    <row r="27" spans="2:11" x14ac:dyDescent="0.25">
      <c r="B27" s="56"/>
      <c r="C27" s="58"/>
      <c r="D27" s="58"/>
      <c r="E27" s="58"/>
      <c r="F27" s="58"/>
      <c r="G27" s="36"/>
      <c r="H27" s="36"/>
      <c r="I27" s="37"/>
      <c r="J27" s="37"/>
      <c r="K27" s="36"/>
    </row>
    <row r="28" spans="2:11" x14ac:dyDescent="0.25">
      <c r="B28" s="39"/>
    </row>
    <row r="29" spans="2:11" x14ac:dyDescent="0.25">
      <c r="B29" s="70" t="s">
        <v>125</v>
      </c>
      <c r="C29" s="70"/>
      <c r="D29" s="70"/>
      <c r="E29" s="70"/>
      <c r="F29" s="70"/>
      <c r="G29" s="70"/>
      <c r="H29" s="70"/>
      <c r="I29" s="70"/>
      <c r="J29" s="70"/>
      <c r="K29" s="70"/>
    </row>
    <row r="30" spans="2:11" ht="11.25" customHeight="1" x14ac:dyDescent="0.25">
      <c r="B30" s="70"/>
      <c r="C30" s="70"/>
      <c r="D30" s="70"/>
      <c r="E30" s="70"/>
      <c r="F30" s="70"/>
      <c r="G30" s="70"/>
      <c r="H30" s="70"/>
      <c r="I30" s="70"/>
      <c r="J30" s="70"/>
      <c r="K30" s="70"/>
    </row>
    <row r="31" spans="2:11" ht="30" customHeight="1" x14ac:dyDescent="0.25">
      <c r="B31" s="70"/>
      <c r="C31" s="70"/>
      <c r="D31" s="70"/>
      <c r="E31" s="70"/>
      <c r="F31" s="70"/>
      <c r="G31" s="70"/>
      <c r="H31" s="70"/>
      <c r="I31" s="70"/>
      <c r="J31" s="70"/>
      <c r="K31" s="70"/>
    </row>
    <row r="32" spans="2:11" ht="16.5" customHeight="1" x14ac:dyDescent="0.25">
      <c r="B32" s="62" t="s">
        <v>131</v>
      </c>
      <c r="C32" s="62"/>
      <c r="D32" s="62"/>
      <c r="E32" s="62"/>
      <c r="F32" s="62"/>
      <c r="G32" s="62"/>
      <c r="H32" s="62"/>
      <c r="I32" s="62"/>
      <c r="J32" s="62"/>
      <c r="K32" s="62"/>
    </row>
    <row r="33" spans="2:11" ht="20.25" customHeight="1" x14ac:dyDescent="0.25">
      <c r="B33" s="62"/>
      <c r="C33" s="62"/>
      <c r="D33" s="62"/>
      <c r="E33" s="62"/>
      <c r="F33" s="62"/>
      <c r="G33" s="62"/>
      <c r="H33" s="62"/>
      <c r="I33" s="62"/>
      <c r="J33" s="62"/>
      <c r="K33" s="62"/>
    </row>
    <row r="34" spans="2:11" ht="16.5" customHeight="1" x14ac:dyDescent="0.25">
      <c r="J34" s="1"/>
    </row>
    <row r="35" spans="2:11" ht="16.5" customHeight="1" x14ac:dyDescent="0.25">
      <c r="J35" s="69" t="s">
        <v>126</v>
      </c>
      <c r="K35" s="69"/>
    </row>
    <row r="36" spans="2:11" ht="16.5" customHeight="1" x14ac:dyDescent="0.25">
      <c r="J36" s="69" t="s">
        <v>127</v>
      </c>
      <c r="K36" s="69"/>
    </row>
    <row r="37" spans="2:11" ht="16.5" customHeight="1" x14ac:dyDescent="0.25">
      <c r="J37" s="69" t="s">
        <v>128</v>
      </c>
      <c r="K37" s="69"/>
    </row>
    <row r="39" spans="2:11" ht="15.75" customHeight="1" x14ac:dyDescent="0.25">
      <c r="B39" s="48" t="s">
        <v>132</v>
      </c>
    </row>
    <row r="40" spans="2:11" ht="29.25" customHeight="1" x14ac:dyDescent="0.25">
      <c r="B40" s="68" t="s">
        <v>133</v>
      </c>
      <c r="C40" s="68"/>
      <c r="D40" s="68"/>
      <c r="E40" s="68"/>
      <c r="F40" s="68"/>
      <c r="G40" s="68"/>
      <c r="H40" s="68"/>
      <c r="I40" s="68"/>
      <c r="J40" s="68"/>
      <c r="K40" s="68"/>
    </row>
    <row r="41" spans="2:11" ht="17.25" customHeight="1" x14ac:dyDescent="0.25">
      <c r="B41" s="68" t="s">
        <v>134</v>
      </c>
      <c r="C41" s="68"/>
      <c r="D41" s="68"/>
      <c r="E41" s="68"/>
      <c r="F41" s="68"/>
      <c r="G41" s="68"/>
      <c r="H41" s="68"/>
      <c r="I41" s="68"/>
      <c r="J41" s="68"/>
      <c r="K41" s="68"/>
    </row>
    <row r="42" spans="2:11" ht="21.75" customHeight="1" x14ac:dyDescent="0.25">
      <c r="B42" s="67" t="s">
        <v>155</v>
      </c>
      <c r="C42" s="67"/>
      <c r="D42" s="67"/>
      <c r="E42" s="67"/>
      <c r="F42" s="67"/>
      <c r="G42" s="67"/>
      <c r="H42" s="67"/>
      <c r="I42" s="67"/>
      <c r="J42" s="67"/>
      <c r="K42" s="67"/>
    </row>
    <row r="43" spans="2:11" ht="40.5" customHeight="1" x14ac:dyDescent="0.25">
      <c r="B43" s="68" t="s">
        <v>135</v>
      </c>
      <c r="C43" s="68"/>
      <c r="D43" s="68"/>
      <c r="E43" s="68"/>
      <c r="F43" s="68"/>
      <c r="G43" s="68"/>
      <c r="H43" s="68"/>
      <c r="I43" s="68"/>
      <c r="J43" s="68"/>
      <c r="K43" s="68"/>
    </row>
    <row r="44" spans="2:11" ht="13.8" x14ac:dyDescent="0.25">
      <c r="B44" s="49"/>
    </row>
    <row r="46" spans="2:11" x14ac:dyDescent="0.25">
      <c r="B46" s="1" t="s">
        <v>137</v>
      </c>
      <c r="J46" s="61" t="s">
        <v>140</v>
      </c>
      <c r="K46" s="61"/>
    </row>
    <row r="47" spans="2:11" x14ac:dyDescent="0.25">
      <c r="B47" s="1" t="s">
        <v>26</v>
      </c>
      <c r="J47" s="2" t="s">
        <v>145</v>
      </c>
      <c r="K47" s="1" t="s">
        <v>146</v>
      </c>
    </row>
    <row r="48" spans="2:11" x14ac:dyDescent="0.25">
      <c r="J48" s="55" t="s">
        <v>142</v>
      </c>
      <c r="K48" s="54" t="s">
        <v>141</v>
      </c>
    </row>
    <row r="49" spans="2:11" x14ac:dyDescent="0.25">
      <c r="J49" s="55" t="s">
        <v>143</v>
      </c>
      <c r="K49" t="s">
        <v>144</v>
      </c>
    </row>
    <row r="50" spans="2:11" x14ac:dyDescent="0.25">
      <c r="B50" s="4"/>
      <c r="C50" s="4"/>
      <c r="D50" s="4"/>
      <c r="E50" s="4"/>
      <c r="F50" s="4"/>
      <c r="G50" s="4"/>
      <c r="H50" s="4"/>
      <c r="I50" s="4"/>
      <c r="J50" s="4"/>
      <c r="K50" s="4"/>
    </row>
    <row r="51" spans="2:11" ht="13.8" x14ac:dyDescent="0.3">
      <c r="B51" s="7" t="s">
        <v>122</v>
      </c>
      <c r="K51" s="50" t="s">
        <v>27</v>
      </c>
    </row>
    <row r="52" spans="2:11" ht="13.8" x14ac:dyDescent="0.3">
      <c r="J52" s="8"/>
    </row>
  </sheetData>
  <mergeCells count="31">
    <mergeCell ref="A1:K1"/>
    <mergeCell ref="A5:K5"/>
    <mergeCell ref="E7:J7"/>
    <mergeCell ref="B19:K19"/>
    <mergeCell ref="A2:K2"/>
    <mergeCell ref="A3:K3"/>
    <mergeCell ref="A4:K4"/>
    <mergeCell ref="H9:J9"/>
    <mergeCell ref="F12:G12"/>
    <mergeCell ref="F11:J11"/>
    <mergeCell ref="C22:F22"/>
    <mergeCell ref="C23:F23"/>
    <mergeCell ref="C24:F24"/>
    <mergeCell ref="C25:F25"/>
    <mergeCell ref="C26:F26"/>
    <mergeCell ref="J46:K46"/>
    <mergeCell ref="B32:K33"/>
    <mergeCell ref="F14:K14"/>
    <mergeCell ref="F15:K15"/>
    <mergeCell ref="F16:K16"/>
    <mergeCell ref="F17:K17"/>
    <mergeCell ref="B42:K42"/>
    <mergeCell ref="B43:K43"/>
    <mergeCell ref="J36:K36"/>
    <mergeCell ref="J35:K35"/>
    <mergeCell ref="J37:K37"/>
    <mergeCell ref="B40:K40"/>
    <mergeCell ref="B41:K41"/>
    <mergeCell ref="B29:K31"/>
    <mergeCell ref="C20:F20"/>
    <mergeCell ref="C21:F21"/>
  </mergeCells>
  <conditionalFormatting sqref="K9">
    <cfRule type="cellIs" dxfId="1" priority="3" operator="equal">
      <formula>""</formula>
    </cfRule>
  </conditionalFormatting>
  <conditionalFormatting sqref="H9">
    <cfRule type="expression" dxfId="0" priority="1">
      <formula>$K$9&lt;""</formula>
    </cfRule>
  </conditionalFormatting>
  <hyperlinks>
    <hyperlink ref="B43" location="_ftn1" display="_ftn1"/>
    <hyperlink ref="K48" r:id="rId1"/>
  </hyperlinks>
  <pageMargins left="0.51181102362204722" right="0.70866141732283472" top="0.74803149606299213" bottom="0.74803149606299213" header="0.31496062992125984" footer="0.31496062992125984"/>
  <pageSetup paperSize="9" scale="85" orientation="portrait" horizontalDpi="0"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pageSetUpPr fitToPage="1"/>
  </sheetPr>
  <dimension ref="A1:J17"/>
  <sheetViews>
    <sheetView zoomScale="90" zoomScaleNormal="90" workbookViewId="0">
      <selection activeCell="R9" sqref="R9"/>
    </sheetView>
  </sheetViews>
  <sheetFormatPr defaultRowHeight="13.2" x14ac:dyDescent="0.25"/>
  <cols>
    <col min="1" max="1" width="4.109375" style="1" customWidth="1"/>
    <col min="2" max="2" width="9.6640625" style="1" customWidth="1"/>
    <col min="3" max="3" width="8.109375" style="1" customWidth="1"/>
    <col min="4" max="4" width="10.88671875" style="1" customWidth="1"/>
    <col min="5" max="5" width="14.33203125" style="1" customWidth="1"/>
    <col min="6" max="6" width="19.109375" style="1" customWidth="1"/>
    <col min="7" max="7" width="9.5546875" style="1" bestFit="1" customWidth="1"/>
    <col min="8" max="8" width="8.88671875" style="1" bestFit="1" customWidth="1"/>
    <col min="9" max="9" width="18.6640625" style="1" customWidth="1"/>
    <col min="10" max="10" width="24.88671875" style="1" customWidth="1"/>
    <col min="11" max="256" width="9.109375" style="1"/>
    <col min="257" max="257" width="4.109375" style="1" customWidth="1"/>
    <col min="258" max="258" width="9.6640625" style="1" customWidth="1"/>
    <col min="259" max="259" width="8.109375" style="1" customWidth="1"/>
    <col min="260" max="260" width="10.88671875" style="1" customWidth="1"/>
    <col min="261" max="261" width="14.33203125" style="1" customWidth="1"/>
    <col min="262" max="262" width="19.109375" style="1" customWidth="1"/>
    <col min="263" max="263" width="9.5546875" style="1" bestFit="1" customWidth="1"/>
    <col min="264" max="264" width="8.88671875" style="1" bestFit="1" customWidth="1"/>
    <col min="265" max="265" width="18.6640625" style="1" customWidth="1"/>
    <col min="266" max="266" width="24.88671875" style="1" customWidth="1"/>
    <col min="267" max="512" width="9.109375" style="1"/>
    <col min="513" max="513" width="4.109375" style="1" customWidth="1"/>
    <col min="514" max="514" width="9.6640625" style="1" customWidth="1"/>
    <col min="515" max="515" width="8.109375" style="1" customWidth="1"/>
    <col min="516" max="516" width="10.88671875" style="1" customWidth="1"/>
    <col min="517" max="517" width="14.33203125" style="1" customWidth="1"/>
    <col min="518" max="518" width="19.109375" style="1" customWidth="1"/>
    <col min="519" max="519" width="9.5546875" style="1" bestFit="1" customWidth="1"/>
    <col min="520" max="520" width="8.88671875" style="1" bestFit="1" customWidth="1"/>
    <col min="521" max="521" width="18.6640625" style="1" customWidth="1"/>
    <col min="522" max="522" width="24.88671875" style="1" customWidth="1"/>
    <col min="523" max="768" width="9.109375" style="1"/>
    <col min="769" max="769" width="4.109375" style="1" customWidth="1"/>
    <col min="770" max="770" width="9.6640625" style="1" customWidth="1"/>
    <col min="771" max="771" width="8.109375" style="1" customWidth="1"/>
    <col min="772" max="772" width="10.88671875" style="1" customWidth="1"/>
    <col min="773" max="773" width="14.33203125" style="1" customWidth="1"/>
    <col min="774" max="774" width="19.109375" style="1" customWidth="1"/>
    <col min="775" max="775" width="9.5546875" style="1" bestFit="1" customWidth="1"/>
    <col min="776" max="776" width="8.88671875" style="1" bestFit="1" customWidth="1"/>
    <col min="777" max="777" width="18.6640625" style="1" customWidth="1"/>
    <col min="778" max="778" width="24.88671875" style="1" customWidth="1"/>
    <col min="779" max="1024" width="9.109375" style="1"/>
    <col min="1025" max="1025" width="4.109375" style="1" customWidth="1"/>
    <col min="1026" max="1026" width="9.6640625" style="1" customWidth="1"/>
    <col min="1027" max="1027" width="8.109375" style="1" customWidth="1"/>
    <col min="1028" max="1028" width="10.88671875" style="1" customWidth="1"/>
    <col min="1029" max="1029" width="14.33203125" style="1" customWidth="1"/>
    <col min="1030" max="1030" width="19.109375" style="1" customWidth="1"/>
    <col min="1031" max="1031" width="9.5546875" style="1" bestFit="1" customWidth="1"/>
    <col min="1032" max="1032" width="8.88671875" style="1" bestFit="1" customWidth="1"/>
    <col min="1033" max="1033" width="18.6640625" style="1" customWidth="1"/>
    <col min="1034" max="1034" width="24.88671875" style="1" customWidth="1"/>
    <col min="1035" max="1280" width="9.109375" style="1"/>
    <col min="1281" max="1281" width="4.109375" style="1" customWidth="1"/>
    <col min="1282" max="1282" width="9.6640625" style="1" customWidth="1"/>
    <col min="1283" max="1283" width="8.109375" style="1" customWidth="1"/>
    <col min="1284" max="1284" width="10.88671875" style="1" customWidth="1"/>
    <col min="1285" max="1285" width="14.33203125" style="1" customWidth="1"/>
    <col min="1286" max="1286" width="19.109375" style="1" customWidth="1"/>
    <col min="1287" max="1287" width="9.5546875" style="1" bestFit="1" customWidth="1"/>
    <col min="1288" max="1288" width="8.88671875" style="1" bestFit="1" customWidth="1"/>
    <col min="1289" max="1289" width="18.6640625" style="1" customWidth="1"/>
    <col min="1290" max="1290" width="24.88671875" style="1" customWidth="1"/>
    <col min="1291" max="1536" width="9.109375" style="1"/>
    <col min="1537" max="1537" width="4.109375" style="1" customWidth="1"/>
    <col min="1538" max="1538" width="9.6640625" style="1" customWidth="1"/>
    <col min="1539" max="1539" width="8.109375" style="1" customWidth="1"/>
    <col min="1540" max="1540" width="10.88671875" style="1" customWidth="1"/>
    <col min="1541" max="1541" width="14.33203125" style="1" customWidth="1"/>
    <col min="1542" max="1542" width="19.109375" style="1" customWidth="1"/>
    <col min="1543" max="1543" width="9.5546875" style="1" bestFit="1" customWidth="1"/>
    <col min="1544" max="1544" width="8.88671875" style="1" bestFit="1" customWidth="1"/>
    <col min="1545" max="1545" width="18.6640625" style="1" customWidth="1"/>
    <col min="1546" max="1546" width="24.88671875" style="1" customWidth="1"/>
    <col min="1547" max="1792" width="9.109375" style="1"/>
    <col min="1793" max="1793" width="4.109375" style="1" customWidth="1"/>
    <col min="1794" max="1794" width="9.6640625" style="1" customWidth="1"/>
    <col min="1795" max="1795" width="8.109375" style="1" customWidth="1"/>
    <col min="1796" max="1796" width="10.88671875" style="1" customWidth="1"/>
    <col min="1797" max="1797" width="14.33203125" style="1" customWidth="1"/>
    <col min="1798" max="1798" width="19.109375" style="1" customWidth="1"/>
    <col min="1799" max="1799" width="9.5546875" style="1" bestFit="1" customWidth="1"/>
    <col min="1800" max="1800" width="8.88671875" style="1" bestFit="1" customWidth="1"/>
    <col min="1801" max="1801" width="18.6640625" style="1" customWidth="1"/>
    <col min="1802" max="1802" width="24.88671875" style="1" customWidth="1"/>
    <col min="1803" max="2048" width="9.109375" style="1"/>
    <col min="2049" max="2049" width="4.109375" style="1" customWidth="1"/>
    <col min="2050" max="2050" width="9.6640625" style="1" customWidth="1"/>
    <col min="2051" max="2051" width="8.109375" style="1" customWidth="1"/>
    <col min="2052" max="2052" width="10.88671875" style="1" customWidth="1"/>
    <col min="2053" max="2053" width="14.33203125" style="1" customWidth="1"/>
    <col min="2054" max="2054" width="19.109375" style="1" customWidth="1"/>
    <col min="2055" max="2055" width="9.5546875" style="1" bestFit="1" customWidth="1"/>
    <col min="2056" max="2056" width="8.88671875" style="1" bestFit="1" customWidth="1"/>
    <col min="2057" max="2057" width="18.6640625" style="1" customWidth="1"/>
    <col min="2058" max="2058" width="24.88671875" style="1" customWidth="1"/>
    <col min="2059" max="2304" width="9.109375" style="1"/>
    <col min="2305" max="2305" width="4.109375" style="1" customWidth="1"/>
    <col min="2306" max="2306" width="9.6640625" style="1" customWidth="1"/>
    <col min="2307" max="2307" width="8.109375" style="1" customWidth="1"/>
    <col min="2308" max="2308" width="10.88671875" style="1" customWidth="1"/>
    <col min="2309" max="2309" width="14.33203125" style="1" customWidth="1"/>
    <col min="2310" max="2310" width="19.109375" style="1" customWidth="1"/>
    <col min="2311" max="2311" width="9.5546875" style="1" bestFit="1" customWidth="1"/>
    <col min="2312" max="2312" width="8.88671875" style="1" bestFit="1" customWidth="1"/>
    <col min="2313" max="2313" width="18.6640625" style="1" customWidth="1"/>
    <col min="2314" max="2314" width="24.88671875" style="1" customWidth="1"/>
    <col min="2315" max="2560" width="9.109375" style="1"/>
    <col min="2561" max="2561" width="4.109375" style="1" customWidth="1"/>
    <col min="2562" max="2562" width="9.6640625" style="1" customWidth="1"/>
    <col min="2563" max="2563" width="8.109375" style="1" customWidth="1"/>
    <col min="2564" max="2564" width="10.88671875" style="1" customWidth="1"/>
    <col min="2565" max="2565" width="14.33203125" style="1" customWidth="1"/>
    <col min="2566" max="2566" width="19.109375" style="1" customWidth="1"/>
    <col min="2567" max="2567" width="9.5546875" style="1" bestFit="1" customWidth="1"/>
    <col min="2568" max="2568" width="8.88671875" style="1" bestFit="1" customWidth="1"/>
    <col min="2569" max="2569" width="18.6640625" style="1" customWidth="1"/>
    <col min="2570" max="2570" width="24.88671875" style="1" customWidth="1"/>
    <col min="2571" max="2816" width="9.109375" style="1"/>
    <col min="2817" max="2817" width="4.109375" style="1" customWidth="1"/>
    <col min="2818" max="2818" width="9.6640625" style="1" customWidth="1"/>
    <col min="2819" max="2819" width="8.109375" style="1" customWidth="1"/>
    <col min="2820" max="2820" width="10.88671875" style="1" customWidth="1"/>
    <col min="2821" max="2821" width="14.33203125" style="1" customWidth="1"/>
    <col min="2822" max="2822" width="19.109375" style="1" customWidth="1"/>
    <col min="2823" max="2823" width="9.5546875" style="1" bestFit="1" customWidth="1"/>
    <col min="2824" max="2824" width="8.88671875" style="1" bestFit="1" customWidth="1"/>
    <col min="2825" max="2825" width="18.6640625" style="1" customWidth="1"/>
    <col min="2826" max="2826" width="24.88671875" style="1" customWidth="1"/>
    <col min="2827" max="3072" width="9.109375" style="1"/>
    <col min="3073" max="3073" width="4.109375" style="1" customWidth="1"/>
    <col min="3074" max="3074" width="9.6640625" style="1" customWidth="1"/>
    <col min="3075" max="3075" width="8.109375" style="1" customWidth="1"/>
    <col min="3076" max="3076" width="10.88671875" style="1" customWidth="1"/>
    <col min="3077" max="3077" width="14.33203125" style="1" customWidth="1"/>
    <col min="3078" max="3078" width="19.109375" style="1" customWidth="1"/>
    <col min="3079" max="3079" width="9.5546875" style="1" bestFit="1" customWidth="1"/>
    <col min="3080" max="3080" width="8.88671875" style="1" bestFit="1" customWidth="1"/>
    <col min="3081" max="3081" width="18.6640625" style="1" customWidth="1"/>
    <col min="3082" max="3082" width="24.88671875" style="1" customWidth="1"/>
    <col min="3083" max="3328" width="9.109375" style="1"/>
    <col min="3329" max="3329" width="4.109375" style="1" customWidth="1"/>
    <col min="3330" max="3330" width="9.6640625" style="1" customWidth="1"/>
    <col min="3331" max="3331" width="8.109375" style="1" customWidth="1"/>
    <col min="3332" max="3332" width="10.88671875" style="1" customWidth="1"/>
    <col min="3333" max="3333" width="14.33203125" style="1" customWidth="1"/>
    <col min="3334" max="3334" width="19.109375" style="1" customWidth="1"/>
    <col min="3335" max="3335" width="9.5546875" style="1" bestFit="1" customWidth="1"/>
    <col min="3336" max="3336" width="8.88671875" style="1" bestFit="1" customWidth="1"/>
    <col min="3337" max="3337" width="18.6640625" style="1" customWidth="1"/>
    <col min="3338" max="3338" width="24.88671875" style="1" customWidth="1"/>
    <col min="3339" max="3584" width="9.109375" style="1"/>
    <col min="3585" max="3585" width="4.109375" style="1" customWidth="1"/>
    <col min="3586" max="3586" width="9.6640625" style="1" customWidth="1"/>
    <col min="3587" max="3587" width="8.109375" style="1" customWidth="1"/>
    <col min="3588" max="3588" width="10.88671875" style="1" customWidth="1"/>
    <col min="3589" max="3589" width="14.33203125" style="1" customWidth="1"/>
    <col min="3590" max="3590" width="19.109375" style="1" customWidth="1"/>
    <col min="3591" max="3591" width="9.5546875" style="1" bestFit="1" customWidth="1"/>
    <col min="3592" max="3592" width="8.88671875" style="1" bestFit="1" customWidth="1"/>
    <col min="3593" max="3593" width="18.6640625" style="1" customWidth="1"/>
    <col min="3594" max="3594" width="24.88671875" style="1" customWidth="1"/>
    <col min="3595" max="3840" width="9.109375" style="1"/>
    <col min="3841" max="3841" width="4.109375" style="1" customWidth="1"/>
    <col min="3842" max="3842" width="9.6640625" style="1" customWidth="1"/>
    <col min="3843" max="3843" width="8.109375" style="1" customWidth="1"/>
    <col min="3844" max="3844" width="10.88671875" style="1" customWidth="1"/>
    <col min="3845" max="3845" width="14.33203125" style="1" customWidth="1"/>
    <col min="3846" max="3846" width="19.109375" style="1" customWidth="1"/>
    <col min="3847" max="3847" width="9.5546875" style="1" bestFit="1" customWidth="1"/>
    <col min="3848" max="3848" width="8.88671875" style="1" bestFit="1" customWidth="1"/>
    <col min="3849" max="3849" width="18.6640625" style="1" customWidth="1"/>
    <col min="3850" max="3850" width="24.88671875" style="1" customWidth="1"/>
    <col min="3851" max="4096" width="9.109375" style="1"/>
    <col min="4097" max="4097" width="4.109375" style="1" customWidth="1"/>
    <col min="4098" max="4098" width="9.6640625" style="1" customWidth="1"/>
    <col min="4099" max="4099" width="8.109375" style="1" customWidth="1"/>
    <col min="4100" max="4100" width="10.88671875" style="1" customWidth="1"/>
    <col min="4101" max="4101" width="14.33203125" style="1" customWidth="1"/>
    <col min="4102" max="4102" width="19.109375" style="1" customWidth="1"/>
    <col min="4103" max="4103" width="9.5546875" style="1" bestFit="1" customWidth="1"/>
    <col min="4104" max="4104" width="8.88671875" style="1" bestFit="1" customWidth="1"/>
    <col min="4105" max="4105" width="18.6640625" style="1" customWidth="1"/>
    <col min="4106" max="4106" width="24.88671875" style="1" customWidth="1"/>
    <col min="4107" max="4352" width="9.109375" style="1"/>
    <col min="4353" max="4353" width="4.109375" style="1" customWidth="1"/>
    <col min="4354" max="4354" width="9.6640625" style="1" customWidth="1"/>
    <col min="4355" max="4355" width="8.109375" style="1" customWidth="1"/>
    <col min="4356" max="4356" width="10.88671875" style="1" customWidth="1"/>
    <col min="4357" max="4357" width="14.33203125" style="1" customWidth="1"/>
    <col min="4358" max="4358" width="19.109375" style="1" customWidth="1"/>
    <col min="4359" max="4359" width="9.5546875" style="1" bestFit="1" customWidth="1"/>
    <col min="4360" max="4360" width="8.88671875" style="1" bestFit="1" customWidth="1"/>
    <col min="4361" max="4361" width="18.6640625" style="1" customWidth="1"/>
    <col min="4362" max="4362" width="24.88671875" style="1" customWidth="1"/>
    <col min="4363" max="4608" width="9.109375" style="1"/>
    <col min="4609" max="4609" width="4.109375" style="1" customWidth="1"/>
    <col min="4610" max="4610" width="9.6640625" style="1" customWidth="1"/>
    <col min="4611" max="4611" width="8.109375" style="1" customWidth="1"/>
    <col min="4612" max="4612" width="10.88671875" style="1" customWidth="1"/>
    <col min="4613" max="4613" width="14.33203125" style="1" customWidth="1"/>
    <col min="4614" max="4614" width="19.109375" style="1" customWidth="1"/>
    <col min="4615" max="4615" width="9.5546875" style="1" bestFit="1" customWidth="1"/>
    <col min="4616" max="4616" width="8.88671875" style="1" bestFit="1" customWidth="1"/>
    <col min="4617" max="4617" width="18.6640625" style="1" customWidth="1"/>
    <col min="4618" max="4618" width="24.88671875" style="1" customWidth="1"/>
    <col min="4619" max="4864" width="9.109375" style="1"/>
    <col min="4865" max="4865" width="4.109375" style="1" customWidth="1"/>
    <col min="4866" max="4866" width="9.6640625" style="1" customWidth="1"/>
    <col min="4867" max="4867" width="8.109375" style="1" customWidth="1"/>
    <col min="4868" max="4868" width="10.88671875" style="1" customWidth="1"/>
    <col min="4869" max="4869" width="14.33203125" style="1" customWidth="1"/>
    <col min="4870" max="4870" width="19.109375" style="1" customWidth="1"/>
    <col min="4871" max="4871" width="9.5546875" style="1" bestFit="1" customWidth="1"/>
    <col min="4872" max="4872" width="8.88671875" style="1" bestFit="1" customWidth="1"/>
    <col min="4873" max="4873" width="18.6640625" style="1" customWidth="1"/>
    <col min="4874" max="4874" width="24.88671875" style="1" customWidth="1"/>
    <col min="4875" max="5120" width="9.109375" style="1"/>
    <col min="5121" max="5121" width="4.109375" style="1" customWidth="1"/>
    <col min="5122" max="5122" width="9.6640625" style="1" customWidth="1"/>
    <col min="5123" max="5123" width="8.109375" style="1" customWidth="1"/>
    <col min="5124" max="5124" width="10.88671875" style="1" customWidth="1"/>
    <col min="5125" max="5125" width="14.33203125" style="1" customWidth="1"/>
    <col min="5126" max="5126" width="19.109375" style="1" customWidth="1"/>
    <col min="5127" max="5127" width="9.5546875" style="1" bestFit="1" customWidth="1"/>
    <col min="5128" max="5128" width="8.88671875" style="1" bestFit="1" customWidth="1"/>
    <col min="5129" max="5129" width="18.6640625" style="1" customWidth="1"/>
    <col min="5130" max="5130" width="24.88671875" style="1" customWidth="1"/>
    <col min="5131" max="5376" width="9.109375" style="1"/>
    <col min="5377" max="5377" width="4.109375" style="1" customWidth="1"/>
    <col min="5378" max="5378" width="9.6640625" style="1" customWidth="1"/>
    <col min="5379" max="5379" width="8.109375" style="1" customWidth="1"/>
    <col min="5380" max="5380" width="10.88671875" style="1" customWidth="1"/>
    <col min="5381" max="5381" width="14.33203125" style="1" customWidth="1"/>
    <col min="5382" max="5382" width="19.109375" style="1" customWidth="1"/>
    <col min="5383" max="5383" width="9.5546875" style="1" bestFit="1" customWidth="1"/>
    <col min="5384" max="5384" width="8.88671875" style="1" bestFit="1" customWidth="1"/>
    <col min="5385" max="5385" width="18.6640625" style="1" customWidth="1"/>
    <col min="5386" max="5386" width="24.88671875" style="1" customWidth="1"/>
    <col min="5387" max="5632" width="9.109375" style="1"/>
    <col min="5633" max="5633" width="4.109375" style="1" customWidth="1"/>
    <col min="5634" max="5634" width="9.6640625" style="1" customWidth="1"/>
    <col min="5635" max="5635" width="8.109375" style="1" customWidth="1"/>
    <col min="5636" max="5636" width="10.88671875" style="1" customWidth="1"/>
    <col min="5637" max="5637" width="14.33203125" style="1" customWidth="1"/>
    <col min="5638" max="5638" width="19.109375" style="1" customWidth="1"/>
    <col min="5639" max="5639" width="9.5546875" style="1" bestFit="1" customWidth="1"/>
    <col min="5640" max="5640" width="8.88671875" style="1" bestFit="1" customWidth="1"/>
    <col min="5641" max="5641" width="18.6640625" style="1" customWidth="1"/>
    <col min="5642" max="5642" width="24.88671875" style="1" customWidth="1"/>
    <col min="5643" max="5888" width="9.109375" style="1"/>
    <col min="5889" max="5889" width="4.109375" style="1" customWidth="1"/>
    <col min="5890" max="5890" width="9.6640625" style="1" customWidth="1"/>
    <col min="5891" max="5891" width="8.109375" style="1" customWidth="1"/>
    <col min="5892" max="5892" width="10.88671875" style="1" customWidth="1"/>
    <col min="5893" max="5893" width="14.33203125" style="1" customWidth="1"/>
    <col min="5894" max="5894" width="19.109375" style="1" customWidth="1"/>
    <col min="5895" max="5895" width="9.5546875" style="1" bestFit="1" customWidth="1"/>
    <col min="5896" max="5896" width="8.88671875" style="1" bestFit="1" customWidth="1"/>
    <col min="5897" max="5897" width="18.6640625" style="1" customWidth="1"/>
    <col min="5898" max="5898" width="24.88671875" style="1" customWidth="1"/>
    <col min="5899" max="6144" width="9.109375" style="1"/>
    <col min="6145" max="6145" width="4.109375" style="1" customWidth="1"/>
    <col min="6146" max="6146" width="9.6640625" style="1" customWidth="1"/>
    <col min="6147" max="6147" width="8.109375" style="1" customWidth="1"/>
    <col min="6148" max="6148" width="10.88671875" style="1" customWidth="1"/>
    <col min="6149" max="6149" width="14.33203125" style="1" customWidth="1"/>
    <col min="6150" max="6150" width="19.109375" style="1" customWidth="1"/>
    <col min="6151" max="6151" width="9.5546875" style="1" bestFit="1" customWidth="1"/>
    <col min="6152" max="6152" width="8.88671875" style="1" bestFit="1" customWidth="1"/>
    <col min="6153" max="6153" width="18.6640625" style="1" customWidth="1"/>
    <col min="6154" max="6154" width="24.88671875" style="1" customWidth="1"/>
    <col min="6155" max="6400" width="9.109375" style="1"/>
    <col min="6401" max="6401" width="4.109375" style="1" customWidth="1"/>
    <col min="6402" max="6402" width="9.6640625" style="1" customWidth="1"/>
    <col min="6403" max="6403" width="8.109375" style="1" customWidth="1"/>
    <col min="6404" max="6404" width="10.88671875" style="1" customWidth="1"/>
    <col min="6405" max="6405" width="14.33203125" style="1" customWidth="1"/>
    <col min="6406" max="6406" width="19.109375" style="1" customWidth="1"/>
    <col min="6407" max="6407" width="9.5546875" style="1" bestFit="1" customWidth="1"/>
    <col min="6408" max="6408" width="8.88671875" style="1" bestFit="1" customWidth="1"/>
    <col min="6409" max="6409" width="18.6640625" style="1" customWidth="1"/>
    <col min="6410" max="6410" width="24.88671875" style="1" customWidth="1"/>
    <col min="6411" max="6656" width="9.109375" style="1"/>
    <col min="6657" max="6657" width="4.109375" style="1" customWidth="1"/>
    <col min="6658" max="6658" width="9.6640625" style="1" customWidth="1"/>
    <col min="6659" max="6659" width="8.109375" style="1" customWidth="1"/>
    <col min="6660" max="6660" width="10.88671875" style="1" customWidth="1"/>
    <col min="6661" max="6661" width="14.33203125" style="1" customWidth="1"/>
    <col min="6662" max="6662" width="19.109375" style="1" customWidth="1"/>
    <col min="6663" max="6663" width="9.5546875" style="1" bestFit="1" customWidth="1"/>
    <col min="6664" max="6664" width="8.88671875" style="1" bestFit="1" customWidth="1"/>
    <col min="6665" max="6665" width="18.6640625" style="1" customWidth="1"/>
    <col min="6666" max="6666" width="24.88671875" style="1" customWidth="1"/>
    <col min="6667" max="6912" width="9.109375" style="1"/>
    <col min="6913" max="6913" width="4.109375" style="1" customWidth="1"/>
    <col min="6914" max="6914" width="9.6640625" style="1" customWidth="1"/>
    <col min="6915" max="6915" width="8.109375" style="1" customWidth="1"/>
    <col min="6916" max="6916" width="10.88671875" style="1" customWidth="1"/>
    <col min="6917" max="6917" width="14.33203125" style="1" customWidth="1"/>
    <col min="6918" max="6918" width="19.109375" style="1" customWidth="1"/>
    <col min="6919" max="6919" width="9.5546875" style="1" bestFit="1" customWidth="1"/>
    <col min="6920" max="6920" width="8.88671875" style="1" bestFit="1" customWidth="1"/>
    <col min="6921" max="6921" width="18.6640625" style="1" customWidth="1"/>
    <col min="6922" max="6922" width="24.88671875" style="1" customWidth="1"/>
    <col min="6923" max="7168" width="9.109375" style="1"/>
    <col min="7169" max="7169" width="4.109375" style="1" customWidth="1"/>
    <col min="7170" max="7170" width="9.6640625" style="1" customWidth="1"/>
    <col min="7171" max="7171" width="8.109375" style="1" customWidth="1"/>
    <col min="7172" max="7172" width="10.88671875" style="1" customWidth="1"/>
    <col min="7173" max="7173" width="14.33203125" style="1" customWidth="1"/>
    <col min="7174" max="7174" width="19.109375" style="1" customWidth="1"/>
    <col min="7175" max="7175" width="9.5546875" style="1" bestFit="1" customWidth="1"/>
    <col min="7176" max="7176" width="8.88671875" style="1" bestFit="1" customWidth="1"/>
    <col min="7177" max="7177" width="18.6640625" style="1" customWidth="1"/>
    <col min="7178" max="7178" width="24.88671875" style="1" customWidth="1"/>
    <col min="7179" max="7424" width="9.109375" style="1"/>
    <col min="7425" max="7425" width="4.109375" style="1" customWidth="1"/>
    <col min="7426" max="7426" width="9.6640625" style="1" customWidth="1"/>
    <col min="7427" max="7427" width="8.109375" style="1" customWidth="1"/>
    <col min="7428" max="7428" width="10.88671875" style="1" customWidth="1"/>
    <col min="7429" max="7429" width="14.33203125" style="1" customWidth="1"/>
    <col min="7430" max="7430" width="19.109375" style="1" customWidth="1"/>
    <col min="7431" max="7431" width="9.5546875" style="1" bestFit="1" customWidth="1"/>
    <col min="7432" max="7432" width="8.88671875" style="1" bestFit="1" customWidth="1"/>
    <col min="7433" max="7433" width="18.6640625" style="1" customWidth="1"/>
    <col min="7434" max="7434" width="24.88671875" style="1" customWidth="1"/>
    <col min="7435" max="7680" width="9.109375" style="1"/>
    <col min="7681" max="7681" width="4.109375" style="1" customWidth="1"/>
    <col min="7682" max="7682" width="9.6640625" style="1" customWidth="1"/>
    <col min="7683" max="7683" width="8.109375" style="1" customWidth="1"/>
    <col min="7684" max="7684" width="10.88671875" style="1" customWidth="1"/>
    <col min="7685" max="7685" width="14.33203125" style="1" customWidth="1"/>
    <col min="7686" max="7686" width="19.109375" style="1" customWidth="1"/>
    <col min="7687" max="7687" width="9.5546875" style="1" bestFit="1" customWidth="1"/>
    <col min="7688" max="7688" width="8.88671875" style="1" bestFit="1" customWidth="1"/>
    <col min="7689" max="7689" width="18.6640625" style="1" customWidth="1"/>
    <col min="7690" max="7690" width="24.88671875" style="1" customWidth="1"/>
    <col min="7691" max="7936" width="9.109375" style="1"/>
    <col min="7937" max="7937" width="4.109375" style="1" customWidth="1"/>
    <col min="7938" max="7938" width="9.6640625" style="1" customWidth="1"/>
    <col min="7939" max="7939" width="8.109375" style="1" customWidth="1"/>
    <col min="7940" max="7940" width="10.88671875" style="1" customWidth="1"/>
    <col min="7941" max="7941" width="14.33203125" style="1" customWidth="1"/>
    <col min="7942" max="7942" width="19.109375" style="1" customWidth="1"/>
    <col min="7943" max="7943" width="9.5546875" style="1" bestFit="1" customWidth="1"/>
    <col min="7944" max="7944" width="8.88671875" style="1" bestFit="1" customWidth="1"/>
    <col min="7945" max="7945" width="18.6640625" style="1" customWidth="1"/>
    <col min="7946" max="7946" width="24.88671875" style="1" customWidth="1"/>
    <col min="7947" max="8192" width="9.109375" style="1"/>
    <col min="8193" max="8193" width="4.109375" style="1" customWidth="1"/>
    <col min="8194" max="8194" width="9.6640625" style="1" customWidth="1"/>
    <col min="8195" max="8195" width="8.109375" style="1" customWidth="1"/>
    <col min="8196" max="8196" width="10.88671875" style="1" customWidth="1"/>
    <col min="8197" max="8197" width="14.33203125" style="1" customWidth="1"/>
    <col min="8198" max="8198" width="19.109375" style="1" customWidth="1"/>
    <col min="8199" max="8199" width="9.5546875" style="1" bestFit="1" customWidth="1"/>
    <col min="8200" max="8200" width="8.88671875" style="1" bestFit="1" customWidth="1"/>
    <col min="8201" max="8201" width="18.6640625" style="1" customWidth="1"/>
    <col min="8202" max="8202" width="24.88671875" style="1" customWidth="1"/>
    <col min="8203" max="8448" width="9.109375" style="1"/>
    <col min="8449" max="8449" width="4.109375" style="1" customWidth="1"/>
    <col min="8450" max="8450" width="9.6640625" style="1" customWidth="1"/>
    <col min="8451" max="8451" width="8.109375" style="1" customWidth="1"/>
    <col min="8452" max="8452" width="10.88671875" style="1" customWidth="1"/>
    <col min="8453" max="8453" width="14.33203125" style="1" customWidth="1"/>
    <col min="8454" max="8454" width="19.109375" style="1" customWidth="1"/>
    <col min="8455" max="8455" width="9.5546875" style="1" bestFit="1" customWidth="1"/>
    <col min="8456" max="8456" width="8.88671875" style="1" bestFit="1" customWidth="1"/>
    <col min="8457" max="8457" width="18.6640625" style="1" customWidth="1"/>
    <col min="8458" max="8458" width="24.88671875" style="1" customWidth="1"/>
    <col min="8459" max="8704" width="9.109375" style="1"/>
    <col min="8705" max="8705" width="4.109375" style="1" customWidth="1"/>
    <col min="8706" max="8706" width="9.6640625" style="1" customWidth="1"/>
    <col min="8707" max="8707" width="8.109375" style="1" customWidth="1"/>
    <col min="8708" max="8708" width="10.88671875" style="1" customWidth="1"/>
    <col min="8709" max="8709" width="14.33203125" style="1" customWidth="1"/>
    <col min="8710" max="8710" width="19.109375" style="1" customWidth="1"/>
    <col min="8711" max="8711" width="9.5546875" style="1" bestFit="1" customWidth="1"/>
    <col min="8712" max="8712" width="8.88671875" style="1" bestFit="1" customWidth="1"/>
    <col min="8713" max="8713" width="18.6640625" style="1" customWidth="1"/>
    <col min="8714" max="8714" width="24.88671875" style="1" customWidth="1"/>
    <col min="8715" max="8960" width="9.109375" style="1"/>
    <col min="8961" max="8961" width="4.109375" style="1" customWidth="1"/>
    <col min="8962" max="8962" width="9.6640625" style="1" customWidth="1"/>
    <col min="8963" max="8963" width="8.109375" style="1" customWidth="1"/>
    <col min="8964" max="8964" width="10.88671875" style="1" customWidth="1"/>
    <col min="8965" max="8965" width="14.33203125" style="1" customWidth="1"/>
    <col min="8966" max="8966" width="19.109375" style="1" customWidth="1"/>
    <col min="8967" max="8967" width="9.5546875" style="1" bestFit="1" customWidth="1"/>
    <col min="8968" max="8968" width="8.88671875" style="1" bestFit="1" customWidth="1"/>
    <col min="8969" max="8969" width="18.6640625" style="1" customWidth="1"/>
    <col min="8970" max="8970" width="24.88671875" style="1" customWidth="1"/>
    <col min="8971" max="9216" width="9.109375" style="1"/>
    <col min="9217" max="9217" width="4.109375" style="1" customWidth="1"/>
    <col min="9218" max="9218" width="9.6640625" style="1" customWidth="1"/>
    <col min="9219" max="9219" width="8.109375" style="1" customWidth="1"/>
    <col min="9220" max="9220" width="10.88671875" style="1" customWidth="1"/>
    <col min="9221" max="9221" width="14.33203125" style="1" customWidth="1"/>
    <col min="9222" max="9222" width="19.109375" style="1" customWidth="1"/>
    <col min="9223" max="9223" width="9.5546875" style="1" bestFit="1" customWidth="1"/>
    <col min="9224" max="9224" width="8.88671875" style="1" bestFit="1" customWidth="1"/>
    <col min="9225" max="9225" width="18.6640625" style="1" customWidth="1"/>
    <col min="9226" max="9226" width="24.88671875" style="1" customWidth="1"/>
    <col min="9227" max="9472" width="9.109375" style="1"/>
    <col min="9473" max="9473" width="4.109375" style="1" customWidth="1"/>
    <col min="9474" max="9474" width="9.6640625" style="1" customWidth="1"/>
    <col min="9475" max="9475" width="8.109375" style="1" customWidth="1"/>
    <col min="9476" max="9476" width="10.88671875" style="1" customWidth="1"/>
    <col min="9477" max="9477" width="14.33203125" style="1" customWidth="1"/>
    <col min="9478" max="9478" width="19.109375" style="1" customWidth="1"/>
    <col min="9479" max="9479" width="9.5546875" style="1" bestFit="1" customWidth="1"/>
    <col min="9480" max="9480" width="8.88671875" style="1" bestFit="1" customWidth="1"/>
    <col min="9481" max="9481" width="18.6640625" style="1" customWidth="1"/>
    <col min="9482" max="9482" width="24.88671875" style="1" customWidth="1"/>
    <col min="9483" max="9728" width="9.109375" style="1"/>
    <col min="9729" max="9729" width="4.109375" style="1" customWidth="1"/>
    <col min="9730" max="9730" width="9.6640625" style="1" customWidth="1"/>
    <col min="9731" max="9731" width="8.109375" style="1" customWidth="1"/>
    <col min="9732" max="9732" width="10.88671875" style="1" customWidth="1"/>
    <col min="9733" max="9733" width="14.33203125" style="1" customWidth="1"/>
    <col min="9734" max="9734" width="19.109375" style="1" customWidth="1"/>
    <col min="9735" max="9735" width="9.5546875" style="1" bestFit="1" customWidth="1"/>
    <col min="9736" max="9736" width="8.88671875" style="1" bestFit="1" customWidth="1"/>
    <col min="9737" max="9737" width="18.6640625" style="1" customWidth="1"/>
    <col min="9738" max="9738" width="24.88671875" style="1" customWidth="1"/>
    <col min="9739" max="9984" width="9.109375" style="1"/>
    <col min="9985" max="9985" width="4.109375" style="1" customWidth="1"/>
    <col min="9986" max="9986" width="9.6640625" style="1" customWidth="1"/>
    <col min="9987" max="9987" width="8.109375" style="1" customWidth="1"/>
    <col min="9988" max="9988" width="10.88671875" style="1" customWidth="1"/>
    <col min="9989" max="9989" width="14.33203125" style="1" customWidth="1"/>
    <col min="9990" max="9990" width="19.109375" style="1" customWidth="1"/>
    <col min="9991" max="9991" width="9.5546875" style="1" bestFit="1" customWidth="1"/>
    <col min="9992" max="9992" width="8.88671875" style="1" bestFit="1" customWidth="1"/>
    <col min="9993" max="9993" width="18.6640625" style="1" customWidth="1"/>
    <col min="9994" max="9994" width="24.88671875" style="1" customWidth="1"/>
    <col min="9995" max="10240" width="9.109375" style="1"/>
    <col min="10241" max="10241" width="4.109375" style="1" customWidth="1"/>
    <col min="10242" max="10242" width="9.6640625" style="1" customWidth="1"/>
    <col min="10243" max="10243" width="8.109375" style="1" customWidth="1"/>
    <col min="10244" max="10244" width="10.88671875" style="1" customWidth="1"/>
    <col min="10245" max="10245" width="14.33203125" style="1" customWidth="1"/>
    <col min="10246" max="10246" width="19.109375" style="1" customWidth="1"/>
    <col min="10247" max="10247" width="9.5546875" style="1" bestFit="1" customWidth="1"/>
    <col min="10248" max="10248" width="8.88671875" style="1" bestFit="1" customWidth="1"/>
    <col min="10249" max="10249" width="18.6640625" style="1" customWidth="1"/>
    <col min="10250" max="10250" width="24.88671875" style="1" customWidth="1"/>
    <col min="10251" max="10496" width="9.109375" style="1"/>
    <col min="10497" max="10497" width="4.109375" style="1" customWidth="1"/>
    <col min="10498" max="10498" width="9.6640625" style="1" customWidth="1"/>
    <col min="10499" max="10499" width="8.109375" style="1" customWidth="1"/>
    <col min="10500" max="10500" width="10.88671875" style="1" customWidth="1"/>
    <col min="10501" max="10501" width="14.33203125" style="1" customWidth="1"/>
    <col min="10502" max="10502" width="19.109375" style="1" customWidth="1"/>
    <col min="10503" max="10503" width="9.5546875" style="1" bestFit="1" customWidth="1"/>
    <col min="10504" max="10504" width="8.88671875" style="1" bestFit="1" customWidth="1"/>
    <col min="10505" max="10505" width="18.6640625" style="1" customWidth="1"/>
    <col min="10506" max="10506" width="24.88671875" style="1" customWidth="1"/>
    <col min="10507" max="10752" width="9.109375" style="1"/>
    <col min="10753" max="10753" width="4.109375" style="1" customWidth="1"/>
    <col min="10754" max="10754" width="9.6640625" style="1" customWidth="1"/>
    <col min="10755" max="10755" width="8.109375" style="1" customWidth="1"/>
    <col min="10756" max="10756" width="10.88671875" style="1" customWidth="1"/>
    <col min="10757" max="10757" width="14.33203125" style="1" customWidth="1"/>
    <col min="10758" max="10758" width="19.109375" style="1" customWidth="1"/>
    <col min="10759" max="10759" width="9.5546875" style="1" bestFit="1" customWidth="1"/>
    <col min="10760" max="10760" width="8.88671875" style="1" bestFit="1" customWidth="1"/>
    <col min="10761" max="10761" width="18.6640625" style="1" customWidth="1"/>
    <col min="10762" max="10762" width="24.88671875" style="1" customWidth="1"/>
    <col min="10763" max="11008" width="9.109375" style="1"/>
    <col min="11009" max="11009" width="4.109375" style="1" customWidth="1"/>
    <col min="11010" max="11010" width="9.6640625" style="1" customWidth="1"/>
    <col min="11011" max="11011" width="8.109375" style="1" customWidth="1"/>
    <col min="11012" max="11012" width="10.88671875" style="1" customWidth="1"/>
    <col min="11013" max="11013" width="14.33203125" style="1" customWidth="1"/>
    <col min="11014" max="11014" width="19.109375" style="1" customWidth="1"/>
    <col min="11015" max="11015" width="9.5546875" style="1" bestFit="1" customWidth="1"/>
    <col min="11016" max="11016" width="8.88671875" style="1" bestFit="1" customWidth="1"/>
    <col min="11017" max="11017" width="18.6640625" style="1" customWidth="1"/>
    <col min="11018" max="11018" width="24.88671875" style="1" customWidth="1"/>
    <col min="11019" max="11264" width="9.109375" style="1"/>
    <col min="11265" max="11265" width="4.109375" style="1" customWidth="1"/>
    <col min="11266" max="11266" width="9.6640625" style="1" customWidth="1"/>
    <col min="11267" max="11267" width="8.109375" style="1" customWidth="1"/>
    <col min="11268" max="11268" width="10.88671875" style="1" customWidth="1"/>
    <col min="11269" max="11269" width="14.33203125" style="1" customWidth="1"/>
    <col min="11270" max="11270" width="19.109375" style="1" customWidth="1"/>
    <col min="11271" max="11271" width="9.5546875" style="1" bestFit="1" customWidth="1"/>
    <col min="11272" max="11272" width="8.88671875" style="1" bestFit="1" customWidth="1"/>
    <col min="11273" max="11273" width="18.6640625" style="1" customWidth="1"/>
    <col min="11274" max="11274" width="24.88671875" style="1" customWidth="1"/>
    <col min="11275" max="11520" width="9.109375" style="1"/>
    <col min="11521" max="11521" width="4.109375" style="1" customWidth="1"/>
    <col min="11522" max="11522" width="9.6640625" style="1" customWidth="1"/>
    <col min="11523" max="11523" width="8.109375" style="1" customWidth="1"/>
    <col min="11524" max="11524" width="10.88671875" style="1" customWidth="1"/>
    <col min="11525" max="11525" width="14.33203125" style="1" customWidth="1"/>
    <col min="11526" max="11526" width="19.109375" style="1" customWidth="1"/>
    <col min="11527" max="11527" width="9.5546875" style="1" bestFit="1" customWidth="1"/>
    <col min="11528" max="11528" width="8.88671875" style="1" bestFit="1" customWidth="1"/>
    <col min="11529" max="11529" width="18.6640625" style="1" customWidth="1"/>
    <col min="11530" max="11530" width="24.88671875" style="1" customWidth="1"/>
    <col min="11531" max="11776" width="9.109375" style="1"/>
    <col min="11777" max="11777" width="4.109375" style="1" customWidth="1"/>
    <col min="11778" max="11778" width="9.6640625" style="1" customWidth="1"/>
    <col min="11779" max="11779" width="8.109375" style="1" customWidth="1"/>
    <col min="11780" max="11780" width="10.88671875" style="1" customWidth="1"/>
    <col min="11781" max="11781" width="14.33203125" style="1" customWidth="1"/>
    <col min="11782" max="11782" width="19.109375" style="1" customWidth="1"/>
    <col min="11783" max="11783" width="9.5546875" style="1" bestFit="1" customWidth="1"/>
    <col min="11784" max="11784" width="8.88671875" style="1" bestFit="1" customWidth="1"/>
    <col min="11785" max="11785" width="18.6640625" style="1" customWidth="1"/>
    <col min="11786" max="11786" width="24.88671875" style="1" customWidth="1"/>
    <col min="11787" max="12032" width="9.109375" style="1"/>
    <col min="12033" max="12033" width="4.109375" style="1" customWidth="1"/>
    <col min="12034" max="12034" width="9.6640625" style="1" customWidth="1"/>
    <col min="12035" max="12035" width="8.109375" style="1" customWidth="1"/>
    <col min="12036" max="12036" width="10.88671875" style="1" customWidth="1"/>
    <col min="12037" max="12037" width="14.33203125" style="1" customWidth="1"/>
    <col min="12038" max="12038" width="19.109375" style="1" customWidth="1"/>
    <col min="12039" max="12039" width="9.5546875" style="1" bestFit="1" customWidth="1"/>
    <col min="12040" max="12040" width="8.88671875" style="1" bestFit="1" customWidth="1"/>
    <col min="12041" max="12041" width="18.6640625" style="1" customWidth="1"/>
    <col min="12042" max="12042" width="24.88671875" style="1" customWidth="1"/>
    <col min="12043" max="12288" width="9.109375" style="1"/>
    <col min="12289" max="12289" width="4.109375" style="1" customWidth="1"/>
    <col min="12290" max="12290" width="9.6640625" style="1" customWidth="1"/>
    <col min="12291" max="12291" width="8.109375" style="1" customWidth="1"/>
    <col min="12292" max="12292" width="10.88671875" style="1" customWidth="1"/>
    <col min="12293" max="12293" width="14.33203125" style="1" customWidth="1"/>
    <col min="12294" max="12294" width="19.109375" style="1" customWidth="1"/>
    <col min="12295" max="12295" width="9.5546875" style="1" bestFit="1" customWidth="1"/>
    <col min="12296" max="12296" width="8.88671875" style="1" bestFit="1" customWidth="1"/>
    <col min="12297" max="12297" width="18.6640625" style="1" customWidth="1"/>
    <col min="12298" max="12298" width="24.88671875" style="1" customWidth="1"/>
    <col min="12299" max="12544" width="9.109375" style="1"/>
    <col min="12545" max="12545" width="4.109375" style="1" customWidth="1"/>
    <col min="12546" max="12546" width="9.6640625" style="1" customWidth="1"/>
    <col min="12547" max="12547" width="8.109375" style="1" customWidth="1"/>
    <col min="12548" max="12548" width="10.88671875" style="1" customWidth="1"/>
    <col min="12549" max="12549" width="14.33203125" style="1" customWidth="1"/>
    <col min="12550" max="12550" width="19.109375" style="1" customWidth="1"/>
    <col min="12551" max="12551" width="9.5546875" style="1" bestFit="1" customWidth="1"/>
    <col min="12552" max="12552" width="8.88671875" style="1" bestFit="1" customWidth="1"/>
    <col min="12553" max="12553" width="18.6640625" style="1" customWidth="1"/>
    <col min="12554" max="12554" width="24.88671875" style="1" customWidth="1"/>
    <col min="12555" max="12800" width="9.109375" style="1"/>
    <col min="12801" max="12801" width="4.109375" style="1" customWidth="1"/>
    <col min="12802" max="12802" width="9.6640625" style="1" customWidth="1"/>
    <col min="12803" max="12803" width="8.109375" style="1" customWidth="1"/>
    <col min="12804" max="12804" width="10.88671875" style="1" customWidth="1"/>
    <col min="12805" max="12805" width="14.33203125" style="1" customWidth="1"/>
    <col min="12806" max="12806" width="19.109375" style="1" customWidth="1"/>
    <col min="12807" max="12807" width="9.5546875" style="1" bestFit="1" customWidth="1"/>
    <col min="12808" max="12808" width="8.88671875" style="1" bestFit="1" customWidth="1"/>
    <col min="12809" max="12809" width="18.6640625" style="1" customWidth="1"/>
    <col min="12810" max="12810" width="24.88671875" style="1" customWidth="1"/>
    <col min="12811" max="13056" width="9.109375" style="1"/>
    <col min="13057" max="13057" width="4.109375" style="1" customWidth="1"/>
    <col min="13058" max="13058" width="9.6640625" style="1" customWidth="1"/>
    <col min="13059" max="13059" width="8.109375" style="1" customWidth="1"/>
    <col min="13060" max="13060" width="10.88671875" style="1" customWidth="1"/>
    <col min="13061" max="13061" width="14.33203125" style="1" customWidth="1"/>
    <col min="13062" max="13062" width="19.109375" style="1" customWidth="1"/>
    <col min="13063" max="13063" width="9.5546875" style="1" bestFit="1" customWidth="1"/>
    <col min="13064" max="13064" width="8.88671875" style="1" bestFit="1" customWidth="1"/>
    <col min="13065" max="13065" width="18.6640625" style="1" customWidth="1"/>
    <col min="13066" max="13066" width="24.88671875" style="1" customWidth="1"/>
    <col min="13067" max="13312" width="9.109375" style="1"/>
    <col min="13313" max="13313" width="4.109375" style="1" customWidth="1"/>
    <col min="13314" max="13314" width="9.6640625" style="1" customWidth="1"/>
    <col min="13315" max="13315" width="8.109375" style="1" customWidth="1"/>
    <col min="13316" max="13316" width="10.88671875" style="1" customWidth="1"/>
    <col min="13317" max="13317" width="14.33203125" style="1" customWidth="1"/>
    <col min="13318" max="13318" width="19.109375" style="1" customWidth="1"/>
    <col min="13319" max="13319" width="9.5546875" style="1" bestFit="1" customWidth="1"/>
    <col min="13320" max="13320" width="8.88671875" style="1" bestFit="1" customWidth="1"/>
    <col min="13321" max="13321" width="18.6640625" style="1" customWidth="1"/>
    <col min="13322" max="13322" width="24.88671875" style="1" customWidth="1"/>
    <col min="13323" max="13568" width="9.109375" style="1"/>
    <col min="13569" max="13569" width="4.109375" style="1" customWidth="1"/>
    <col min="13570" max="13570" width="9.6640625" style="1" customWidth="1"/>
    <col min="13571" max="13571" width="8.109375" style="1" customWidth="1"/>
    <col min="13572" max="13572" width="10.88671875" style="1" customWidth="1"/>
    <col min="13573" max="13573" width="14.33203125" style="1" customWidth="1"/>
    <col min="13574" max="13574" width="19.109375" style="1" customWidth="1"/>
    <col min="13575" max="13575" width="9.5546875" style="1" bestFit="1" customWidth="1"/>
    <col min="13576" max="13576" width="8.88671875" style="1" bestFit="1" customWidth="1"/>
    <col min="13577" max="13577" width="18.6640625" style="1" customWidth="1"/>
    <col min="13578" max="13578" width="24.88671875" style="1" customWidth="1"/>
    <col min="13579" max="13824" width="9.109375" style="1"/>
    <col min="13825" max="13825" width="4.109375" style="1" customWidth="1"/>
    <col min="13826" max="13826" width="9.6640625" style="1" customWidth="1"/>
    <col min="13827" max="13827" width="8.109375" style="1" customWidth="1"/>
    <col min="13828" max="13828" width="10.88671875" style="1" customWidth="1"/>
    <col min="13829" max="13829" width="14.33203125" style="1" customWidth="1"/>
    <col min="13830" max="13830" width="19.109375" style="1" customWidth="1"/>
    <col min="13831" max="13831" width="9.5546875" style="1" bestFit="1" customWidth="1"/>
    <col min="13832" max="13832" width="8.88671875" style="1" bestFit="1" customWidth="1"/>
    <col min="13833" max="13833" width="18.6640625" style="1" customWidth="1"/>
    <col min="13834" max="13834" width="24.88671875" style="1" customWidth="1"/>
    <col min="13835" max="14080" width="9.109375" style="1"/>
    <col min="14081" max="14081" width="4.109375" style="1" customWidth="1"/>
    <col min="14082" max="14082" width="9.6640625" style="1" customWidth="1"/>
    <col min="14083" max="14083" width="8.109375" style="1" customWidth="1"/>
    <col min="14084" max="14084" width="10.88671875" style="1" customWidth="1"/>
    <col min="14085" max="14085" width="14.33203125" style="1" customWidth="1"/>
    <col min="14086" max="14086" width="19.109375" style="1" customWidth="1"/>
    <col min="14087" max="14087" width="9.5546875" style="1" bestFit="1" customWidth="1"/>
    <col min="14088" max="14088" width="8.88671875" style="1" bestFit="1" customWidth="1"/>
    <col min="14089" max="14089" width="18.6640625" style="1" customWidth="1"/>
    <col min="14090" max="14090" width="24.88671875" style="1" customWidth="1"/>
    <col min="14091" max="14336" width="9.109375" style="1"/>
    <col min="14337" max="14337" width="4.109375" style="1" customWidth="1"/>
    <col min="14338" max="14338" width="9.6640625" style="1" customWidth="1"/>
    <col min="14339" max="14339" width="8.109375" style="1" customWidth="1"/>
    <col min="14340" max="14340" width="10.88671875" style="1" customWidth="1"/>
    <col min="14341" max="14341" width="14.33203125" style="1" customWidth="1"/>
    <col min="14342" max="14342" width="19.109375" style="1" customWidth="1"/>
    <col min="14343" max="14343" width="9.5546875" style="1" bestFit="1" customWidth="1"/>
    <col min="14344" max="14344" width="8.88671875" style="1" bestFit="1" customWidth="1"/>
    <col min="14345" max="14345" width="18.6640625" style="1" customWidth="1"/>
    <col min="14346" max="14346" width="24.88671875" style="1" customWidth="1"/>
    <col min="14347" max="14592" width="9.109375" style="1"/>
    <col min="14593" max="14593" width="4.109375" style="1" customWidth="1"/>
    <col min="14594" max="14594" width="9.6640625" style="1" customWidth="1"/>
    <col min="14595" max="14595" width="8.109375" style="1" customWidth="1"/>
    <col min="14596" max="14596" width="10.88671875" style="1" customWidth="1"/>
    <col min="14597" max="14597" width="14.33203125" style="1" customWidth="1"/>
    <col min="14598" max="14598" width="19.109375" style="1" customWidth="1"/>
    <col min="14599" max="14599" width="9.5546875" style="1" bestFit="1" customWidth="1"/>
    <col min="14600" max="14600" width="8.88671875" style="1" bestFit="1" customWidth="1"/>
    <col min="14601" max="14601" width="18.6640625" style="1" customWidth="1"/>
    <col min="14602" max="14602" width="24.88671875" style="1" customWidth="1"/>
    <col min="14603" max="14848" width="9.109375" style="1"/>
    <col min="14849" max="14849" width="4.109375" style="1" customWidth="1"/>
    <col min="14850" max="14850" width="9.6640625" style="1" customWidth="1"/>
    <col min="14851" max="14851" width="8.109375" style="1" customWidth="1"/>
    <col min="14852" max="14852" width="10.88671875" style="1" customWidth="1"/>
    <col min="14853" max="14853" width="14.33203125" style="1" customWidth="1"/>
    <col min="14854" max="14854" width="19.109375" style="1" customWidth="1"/>
    <col min="14855" max="14855" width="9.5546875" style="1" bestFit="1" customWidth="1"/>
    <col min="14856" max="14856" width="8.88671875" style="1" bestFit="1" customWidth="1"/>
    <col min="14857" max="14857" width="18.6640625" style="1" customWidth="1"/>
    <col min="14858" max="14858" width="24.88671875" style="1" customWidth="1"/>
    <col min="14859" max="15104" width="9.109375" style="1"/>
    <col min="15105" max="15105" width="4.109375" style="1" customWidth="1"/>
    <col min="15106" max="15106" width="9.6640625" style="1" customWidth="1"/>
    <col min="15107" max="15107" width="8.109375" style="1" customWidth="1"/>
    <col min="15108" max="15108" width="10.88671875" style="1" customWidth="1"/>
    <col min="15109" max="15109" width="14.33203125" style="1" customWidth="1"/>
    <col min="15110" max="15110" width="19.109375" style="1" customWidth="1"/>
    <col min="15111" max="15111" width="9.5546875" style="1" bestFit="1" customWidth="1"/>
    <col min="15112" max="15112" width="8.88671875" style="1" bestFit="1" customWidth="1"/>
    <col min="15113" max="15113" width="18.6640625" style="1" customWidth="1"/>
    <col min="15114" max="15114" width="24.88671875" style="1" customWidth="1"/>
    <col min="15115" max="15360" width="9.109375" style="1"/>
    <col min="15361" max="15361" width="4.109375" style="1" customWidth="1"/>
    <col min="15362" max="15362" width="9.6640625" style="1" customWidth="1"/>
    <col min="15363" max="15363" width="8.109375" style="1" customWidth="1"/>
    <col min="15364" max="15364" width="10.88671875" style="1" customWidth="1"/>
    <col min="15365" max="15365" width="14.33203125" style="1" customWidth="1"/>
    <col min="15366" max="15366" width="19.109375" style="1" customWidth="1"/>
    <col min="15367" max="15367" width="9.5546875" style="1" bestFit="1" customWidth="1"/>
    <col min="15368" max="15368" width="8.88671875" style="1" bestFit="1" customWidth="1"/>
    <col min="15369" max="15369" width="18.6640625" style="1" customWidth="1"/>
    <col min="15370" max="15370" width="24.88671875" style="1" customWidth="1"/>
    <col min="15371" max="15616" width="9.109375" style="1"/>
    <col min="15617" max="15617" width="4.109375" style="1" customWidth="1"/>
    <col min="15618" max="15618" width="9.6640625" style="1" customWidth="1"/>
    <col min="15619" max="15619" width="8.109375" style="1" customWidth="1"/>
    <col min="15620" max="15620" width="10.88671875" style="1" customWidth="1"/>
    <col min="15621" max="15621" width="14.33203125" style="1" customWidth="1"/>
    <col min="15622" max="15622" width="19.109375" style="1" customWidth="1"/>
    <col min="15623" max="15623" width="9.5546875" style="1" bestFit="1" customWidth="1"/>
    <col min="15624" max="15624" width="8.88671875" style="1" bestFit="1" customWidth="1"/>
    <col min="15625" max="15625" width="18.6640625" style="1" customWidth="1"/>
    <col min="15626" max="15626" width="24.88671875" style="1" customWidth="1"/>
    <col min="15627" max="15872" width="9.109375" style="1"/>
    <col min="15873" max="15873" width="4.109375" style="1" customWidth="1"/>
    <col min="15874" max="15874" width="9.6640625" style="1" customWidth="1"/>
    <col min="15875" max="15875" width="8.109375" style="1" customWidth="1"/>
    <col min="15876" max="15876" width="10.88671875" style="1" customWidth="1"/>
    <col min="15877" max="15877" width="14.33203125" style="1" customWidth="1"/>
    <col min="15878" max="15878" width="19.109375" style="1" customWidth="1"/>
    <col min="15879" max="15879" width="9.5546875" style="1" bestFit="1" customWidth="1"/>
    <col min="15880" max="15880" width="8.88671875" style="1" bestFit="1" customWidth="1"/>
    <col min="15881" max="15881" width="18.6640625" style="1" customWidth="1"/>
    <col min="15882" max="15882" width="24.88671875" style="1" customWidth="1"/>
    <col min="15883" max="16128" width="9.109375" style="1"/>
    <col min="16129" max="16129" width="4.109375" style="1" customWidth="1"/>
    <col min="16130" max="16130" width="9.6640625" style="1" customWidth="1"/>
    <col min="16131" max="16131" width="8.109375" style="1" customWidth="1"/>
    <col min="16132" max="16132" width="10.88671875" style="1" customWidth="1"/>
    <col min="16133" max="16133" width="14.33203125" style="1" customWidth="1"/>
    <col min="16134" max="16134" width="19.109375" style="1" customWidth="1"/>
    <col min="16135" max="16135" width="9.5546875" style="1" bestFit="1" customWidth="1"/>
    <col min="16136" max="16136" width="8.88671875" style="1" bestFit="1" customWidth="1"/>
    <col min="16137" max="16137" width="18.6640625" style="1" customWidth="1"/>
    <col min="16138" max="16138" width="24.88671875" style="1" customWidth="1"/>
    <col min="16139" max="16384" width="9.109375" style="1"/>
  </cols>
  <sheetData>
    <row r="1" spans="1:10" ht="17.25" customHeight="1" x14ac:dyDescent="0.25"/>
    <row r="2" spans="1:10" ht="22.5" customHeight="1" x14ac:dyDescent="0.25">
      <c r="B2" s="81" t="s">
        <v>138</v>
      </c>
      <c r="C2" s="81"/>
      <c r="D2" s="81"/>
      <c r="E2" s="81"/>
      <c r="F2" s="81"/>
      <c r="G2" s="81"/>
      <c r="H2" s="81"/>
      <c r="I2" s="81"/>
      <c r="J2" s="81"/>
    </row>
    <row r="3" spans="1:10" s="11" customFormat="1" ht="19.5" customHeight="1" x14ac:dyDescent="0.25">
      <c r="A3" s="2"/>
      <c r="B3" s="10"/>
      <c r="C3" s="10"/>
      <c r="D3" s="10"/>
      <c r="E3" s="10"/>
      <c r="G3" s="12"/>
      <c r="H3" s="12"/>
    </row>
    <row r="4" spans="1:10" ht="52.5" customHeight="1" x14ac:dyDescent="0.25">
      <c r="A4" s="33" t="s">
        <v>14</v>
      </c>
      <c r="B4" s="82" t="s">
        <v>38</v>
      </c>
      <c r="C4" s="82"/>
      <c r="D4" s="82"/>
      <c r="E4" s="82"/>
      <c r="F4" s="82"/>
      <c r="G4" s="82"/>
      <c r="H4" s="82"/>
      <c r="I4" s="82"/>
      <c r="J4" s="82"/>
    </row>
    <row r="5" spans="1:10" ht="41.25" customHeight="1" x14ac:dyDescent="0.3">
      <c r="A5" s="33" t="s">
        <v>15</v>
      </c>
      <c r="B5" s="83" t="s">
        <v>39</v>
      </c>
      <c r="C5" s="84"/>
      <c r="D5" s="84"/>
      <c r="E5" s="84"/>
      <c r="F5" s="84"/>
      <c r="G5" s="84"/>
      <c r="H5" s="84"/>
      <c r="I5" s="84"/>
      <c r="J5" s="84"/>
    </row>
    <row r="6" spans="1:10" ht="57" customHeight="1" x14ac:dyDescent="0.3">
      <c r="A6" s="33" t="s">
        <v>16</v>
      </c>
      <c r="B6" s="82" t="s">
        <v>40</v>
      </c>
      <c r="C6" s="85"/>
      <c r="D6" s="85"/>
      <c r="E6" s="85"/>
      <c r="F6" s="85"/>
      <c r="G6" s="85"/>
      <c r="H6" s="85"/>
      <c r="I6" s="85"/>
      <c r="J6" s="85"/>
    </row>
    <row r="7" spans="1:10" ht="24.75" customHeight="1" x14ac:dyDescent="0.25">
      <c r="A7" s="33" t="s">
        <v>17</v>
      </c>
      <c r="B7" s="82" t="s">
        <v>41</v>
      </c>
      <c r="C7" s="82"/>
      <c r="D7" s="82"/>
      <c r="E7" s="82"/>
      <c r="F7" s="82"/>
      <c r="G7" s="82"/>
      <c r="H7" s="82"/>
      <c r="I7" s="82"/>
      <c r="J7" s="82"/>
    </row>
    <row r="8" spans="1:10" ht="36.75" customHeight="1" x14ac:dyDescent="0.25">
      <c r="A8" s="33" t="s">
        <v>18</v>
      </c>
      <c r="B8" s="82" t="s">
        <v>129</v>
      </c>
      <c r="C8" s="82"/>
      <c r="D8" s="82"/>
      <c r="E8" s="82"/>
      <c r="F8" s="82"/>
      <c r="G8" s="82"/>
      <c r="H8" s="82"/>
      <c r="I8" s="82"/>
      <c r="J8" s="82"/>
    </row>
    <row r="9" spans="1:10" ht="25.5" customHeight="1" x14ac:dyDescent="0.25">
      <c r="A9" s="33" t="s">
        <v>19</v>
      </c>
      <c r="B9" s="82" t="s">
        <v>42</v>
      </c>
      <c r="C9" s="82"/>
      <c r="D9" s="82"/>
      <c r="E9" s="82"/>
      <c r="F9" s="82"/>
      <c r="G9" s="82"/>
      <c r="H9" s="82"/>
      <c r="I9" s="82"/>
      <c r="J9" s="82"/>
    </row>
    <row r="10" spans="1:10" ht="24" customHeight="1" x14ac:dyDescent="0.25">
      <c r="A10" s="33" t="s">
        <v>20</v>
      </c>
      <c r="B10" s="82" t="s">
        <v>43</v>
      </c>
      <c r="C10" s="82"/>
      <c r="D10" s="82"/>
      <c r="E10" s="82"/>
      <c r="F10" s="82"/>
      <c r="G10" s="82"/>
      <c r="H10" s="82"/>
      <c r="I10" s="82"/>
      <c r="J10" s="82"/>
    </row>
    <row r="11" spans="1:10" ht="52.5" customHeight="1" x14ac:dyDescent="0.3">
      <c r="A11" s="33" t="s">
        <v>21</v>
      </c>
      <c r="B11" s="83" t="s">
        <v>130</v>
      </c>
      <c r="C11" s="84"/>
      <c r="D11" s="84"/>
      <c r="E11" s="84"/>
      <c r="F11" s="84"/>
      <c r="G11" s="84"/>
      <c r="H11" s="84"/>
      <c r="I11" s="84"/>
      <c r="J11" s="84"/>
    </row>
    <row r="12" spans="1:10" ht="24.75" customHeight="1" x14ac:dyDescent="0.25">
      <c r="A12" s="33" t="s">
        <v>44</v>
      </c>
      <c r="B12" s="83" t="s">
        <v>45</v>
      </c>
      <c r="C12" s="83"/>
      <c r="D12" s="83"/>
      <c r="E12" s="83"/>
      <c r="F12" s="83"/>
      <c r="G12" s="83"/>
      <c r="H12" s="83"/>
      <c r="I12" s="83"/>
      <c r="J12" s="83"/>
    </row>
    <row r="13" spans="1:10" ht="21.75" customHeight="1" x14ac:dyDescent="0.25">
      <c r="A13" s="33" t="s">
        <v>46</v>
      </c>
      <c r="B13" s="80" t="s">
        <v>47</v>
      </c>
      <c r="C13" s="80"/>
      <c r="D13" s="80"/>
      <c r="E13" s="80"/>
      <c r="F13" s="80"/>
      <c r="G13" s="80"/>
      <c r="H13" s="80"/>
      <c r="I13" s="80"/>
      <c r="J13" s="80"/>
    </row>
    <row r="14" spans="1:10" ht="60" customHeight="1" x14ac:dyDescent="0.25">
      <c r="A14" s="33" t="s">
        <v>48</v>
      </c>
      <c r="B14" s="80" t="s">
        <v>49</v>
      </c>
      <c r="C14" s="80"/>
      <c r="D14" s="80"/>
      <c r="E14" s="80"/>
      <c r="F14" s="80"/>
      <c r="G14" s="80"/>
      <c r="H14" s="80"/>
      <c r="I14" s="80"/>
      <c r="J14" s="80"/>
    </row>
    <row r="15" spans="1:10" ht="26.25" customHeight="1" x14ac:dyDescent="0.25">
      <c r="A15" s="34" t="s">
        <v>50</v>
      </c>
      <c r="B15" s="80" t="s">
        <v>51</v>
      </c>
      <c r="C15" s="80"/>
      <c r="D15" s="80"/>
      <c r="E15" s="80"/>
      <c r="F15" s="80"/>
      <c r="G15" s="80"/>
      <c r="H15" s="80"/>
      <c r="I15" s="80"/>
      <c r="J15" s="80"/>
    </row>
    <row r="16" spans="1:10" ht="21.75" customHeight="1" x14ac:dyDescent="0.25">
      <c r="A16" s="33" t="s">
        <v>52</v>
      </c>
      <c r="B16" s="80" t="s">
        <v>53</v>
      </c>
      <c r="C16" s="80"/>
      <c r="D16" s="80"/>
      <c r="E16" s="80"/>
      <c r="F16" s="80"/>
      <c r="G16" s="80"/>
      <c r="H16" s="80"/>
      <c r="I16" s="80"/>
      <c r="J16" s="80"/>
    </row>
    <row r="17" spans="1:2" ht="20.25" customHeight="1" x14ac:dyDescent="0.25">
      <c r="A17" s="33" t="s">
        <v>136</v>
      </c>
      <c r="B17" s="1" t="s">
        <v>25</v>
      </c>
    </row>
  </sheetData>
  <mergeCells count="14">
    <mergeCell ref="B15:J15"/>
    <mergeCell ref="B16:J16"/>
    <mergeCell ref="B14:J14"/>
    <mergeCell ref="B2:J2"/>
    <mergeCell ref="B4:J4"/>
    <mergeCell ref="B5:J5"/>
    <mergeCell ref="B6:J6"/>
    <mergeCell ref="B7:J7"/>
    <mergeCell ref="B8:J8"/>
    <mergeCell ref="B9:J9"/>
    <mergeCell ref="B10:J10"/>
    <mergeCell ref="B11:J11"/>
    <mergeCell ref="B12:J12"/>
    <mergeCell ref="B13:J13"/>
  </mergeCells>
  <printOptions horizontalCentered="1"/>
  <pageMargins left="0.39370078740157483" right="0.39370078740157483" top="0.39370078740157483" bottom="0.39370078740157483" header="0" footer="0"/>
  <pageSetup paperSize="9" scale="72"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VERİ</vt:lpstr>
      <vt:lpstr>TEKLİF</vt:lpstr>
      <vt:lpstr>İDARİ ŞART.-DİĞER HUSUSLAR</vt:lpstr>
      <vt:lpstr>TEKLİF!_ftnref1</vt:lpstr>
      <vt:lpstr>'İDARİ ŞART.-DİĞER HUSUSLAR'!Yazdırma_Alanı</vt:lpstr>
    </vt:vector>
  </TitlesOfParts>
  <Company>VESTEL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VESTEL</dc:creator>
  <cp:lastModifiedBy>Zarife</cp:lastModifiedBy>
  <cp:lastPrinted>2020-02-04T06:47:35Z</cp:lastPrinted>
  <dcterms:created xsi:type="dcterms:W3CDTF">2008-10-09T05:48:59Z</dcterms:created>
  <dcterms:modified xsi:type="dcterms:W3CDTF">2020-08-04T13:09:11Z</dcterms:modified>
</cp:coreProperties>
</file>